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G:\Mon Drive\EPÜ\KUTSE\KOKK\Hindamiskomisjon\Koolidele saatmiskaust\2024\Kokk tase 4\kodulehele\"/>
    </mc:Choice>
  </mc:AlternateContent>
  <xr:revisionPtr revIDLastSave="0" documentId="13_ncr:1_{24B7944A-C3A1-4753-A26B-A4B5475A890B}" xr6:coauthVersionLast="47" xr6:coauthVersionMax="47" xr10:uidLastSave="{00000000-0000-0000-0000-000000000000}"/>
  <bookViews>
    <workbookView xWindow="-120" yWindow="-16320" windowWidth="29040" windowHeight="15720" firstSheet="11" activeTab="15" xr2:uid="{00000000-000D-0000-FFFF-FFFF00000000}"/>
  </bookViews>
  <sheets>
    <sheet name="kõrvitsasupp" sheetId="30" r:id="rId1"/>
    <sheet name="Kana-nuudlisupp " sheetId="22" r:id="rId2"/>
    <sheet name="frikadellisupp" sheetId="26" r:id="rId3"/>
    <sheet name="värskekapsasupp " sheetId="17" r:id="rId4"/>
    <sheet name="kana-klimbisupp" sheetId="13" r:id="rId5"/>
    <sheet name="Kalasupp " sheetId="3" r:id="rId6"/>
    <sheet name="seljanka " sheetId="8" r:id="rId7"/>
    <sheet name="šnitsel " sheetId="31" r:id="rId8"/>
    <sheet name="kiievi kotlet" sheetId="27" r:id="rId9"/>
    <sheet name="sibulakops " sheetId="23" r:id="rId10"/>
    <sheet name="Hakk-kotlet kanalihast " sheetId="18" r:id="rId11"/>
    <sheet name="Kapsarull" sheetId="14" r:id="rId12"/>
    <sheet name="munad šoti moodi" sheetId="4" r:id="rId13"/>
    <sheet name="kalakotlet" sheetId="9" r:id="rId14"/>
    <sheet name="cous-cous" sheetId="28" r:id="rId15"/>
    <sheet name="tatrasoto" sheetId="24" r:id="rId16"/>
    <sheet name="hasselback" sheetId="32" r:id="rId17"/>
    <sheet name="kõrvitsarisoto" sheetId="19" r:id="rId18"/>
    <sheet name="kartuligratään" sheetId="15" r:id="rId19"/>
    <sheet name="kartuli-pastinaagipüree" sheetId="5" r:id="rId20"/>
    <sheet name="praetud riis " sheetId="10" r:id="rId21"/>
    <sheet name="Buerre blanc" sheetId="20" r:id="rId22"/>
    <sheet name="sibulakaste " sheetId="6" r:id="rId23"/>
    <sheet name="ürdikaste" sheetId="11" r:id="rId24"/>
    <sheet name="taimne sokolaadikook" sheetId="21" r:id="rId25"/>
    <sheet name="bubert" sheetId="16" r:id="rId26"/>
    <sheet name="mannavaht" sheetId="7" r:id="rId27"/>
    <sheet name="keefiritarretis" sheetId="12" r:id="rId28"/>
    <sheet name="mustikasupp " sheetId="33" r:id="rId29"/>
    <sheet name="bavaroise " sheetId="25" r:id="rId30"/>
    <sheet name="kihiline tarretis " sheetId="29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2" roundtripDataChecksum="ycVm6ZJ3bfPnoUNOjbgR4itfiPVow3za+jUGCWqgcFk="/>
    </ext>
  </extLst>
</workbook>
</file>

<file path=xl/calcChain.xml><?xml version="1.0" encoding="utf-8"?>
<calcChain xmlns="http://schemas.openxmlformats.org/spreadsheetml/2006/main">
  <c r="F16" i="33" l="1"/>
  <c r="H15" i="33"/>
  <c r="G15" i="33"/>
  <c r="D15" i="33"/>
  <c r="H14" i="33"/>
  <c r="D14" i="33"/>
  <c r="G14" i="33" s="1"/>
  <c r="H13" i="33"/>
  <c r="D13" i="33"/>
  <c r="G13" i="33" s="1"/>
  <c r="H12" i="33"/>
  <c r="G12" i="33"/>
  <c r="H11" i="33"/>
  <c r="D11" i="33"/>
  <c r="G11" i="33" s="1"/>
  <c r="H9" i="33"/>
  <c r="D9" i="33"/>
  <c r="G9" i="33" s="1"/>
  <c r="H8" i="33"/>
  <c r="D8" i="33"/>
  <c r="G8" i="33" s="1"/>
  <c r="H7" i="33"/>
  <c r="G7" i="33"/>
  <c r="D7" i="33"/>
  <c r="H6" i="33"/>
  <c r="H16" i="33" s="1"/>
  <c r="D6" i="33"/>
  <c r="G6" i="33" s="1"/>
  <c r="F10" i="32"/>
  <c r="H9" i="32"/>
  <c r="G9" i="32"/>
  <c r="D9" i="32"/>
  <c r="H8" i="32"/>
  <c r="D8" i="32"/>
  <c r="G8" i="32" s="1"/>
  <c r="H7" i="32"/>
  <c r="D7" i="32"/>
  <c r="G7" i="32" s="1"/>
  <c r="H6" i="32"/>
  <c r="H10" i="32" s="1"/>
  <c r="G6" i="32"/>
  <c r="D6" i="32"/>
  <c r="F20" i="31"/>
  <c r="H19" i="31"/>
  <c r="D19" i="31"/>
  <c r="G19" i="31" s="1"/>
  <c r="H18" i="31"/>
  <c r="G18" i="31"/>
  <c r="D18" i="31"/>
  <c r="H17" i="31"/>
  <c r="G17" i="31"/>
  <c r="D17" i="31"/>
  <c r="H16" i="31"/>
  <c r="D16" i="31"/>
  <c r="G16" i="31" s="1"/>
  <c r="H15" i="31"/>
  <c r="D15" i="31"/>
  <c r="G15" i="31" s="1"/>
  <c r="H14" i="31"/>
  <c r="D14" i="31"/>
  <c r="G14" i="31" s="1"/>
  <c r="H13" i="31"/>
  <c r="G13" i="31"/>
  <c r="D13" i="31"/>
  <c r="H12" i="31"/>
  <c r="D12" i="31"/>
  <c r="G12" i="31" s="1"/>
  <c r="H11" i="31"/>
  <c r="D11" i="31"/>
  <c r="G11" i="31" s="1"/>
  <c r="H10" i="31"/>
  <c r="G10" i="31"/>
  <c r="D10" i="31"/>
  <c r="H9" i="31"/>
  <c r="G9" i="31"/>
  <c r="D9" i="31"/>
  <c r="H8" i="31"/>
  <c r="G8" i="31"/>
  <c r="H7" i="31"/>
  <c r="G7" i="31"/>
  <c r="D7" i="31"/>
  <c r="H6" i="31"/>
  <c r="H20" i="31" s="1"/>
  <c r="G6" i="31"/>
  <c r="D6" i="31"/>
  <c r="F21" i="30"/>
  <c r="H20" i="30"/>
  <c r="G20" i="30"/>
  <c r="D20" i="30"/>
  <c r="H18" i="30"/>
  <c r="G18" i="30"/>
  <c r="D18" i="30"/>
  <c r="H17" i="30"/>
  <c r="D17" i="30"/>
  <c r="G17" i="30" s="1"/>
  <c r="H16" i="30"/>
  <c r="D16" i="30"/>
  <c r="G16" i="30" s="1"/>
  <c r="H15" i="30"/>
  <c r="D15" i="30"/>
  <c r="G15" i="30" s="1"/>
  <c r="H14" i="30"/>
  <c r="G14" i="30"/>
  <c r="D14" i="30"/>
  <c r="H13" i="30"/>
  <c r="D13" i="30"/>
  <c r="G13" i="30" s="1"/>
  <c r="H12" i="30"/>
  <c r="D12" i="30"/>
  <c r="G12" i="30" s="1"/>
  <c r="H11" i="30"/>
  <c r="G11" i="30"/>
  <c r="D11" i="30"/>
  <c r="H10" i="30"/>
  <c r="D10" i="30"/>
  <c r="G10" i="30" s="1"/>
  <c r="H9" i="30"/>
  <c r="D9" i="30"/>
  <c r="G9" i="30" s="1"/>
  <c r="H8" i="30"/>
  <c r="D8" i="30"/>
  <c r="G8" i="30" s="1"/>
  <c r="H7" i="30"/>
  <c r="D7" i="30"/>
  <c r="G7" i="30" s="1"/>
  <c r="H6" i="30"/>
  <c r="H21" i="30" s="1"/>
  <c r="G6" i="30"/>
  <c r="D6" i="30"/>
  <c r="F18" i="29"/>
  <c r="H17" i="29"/>
  <c r="D17" i="29"/>
  <c r="G17" i="29" s="1"/>
  <c r="H16" i="29"/>
  <c r="D16" i="29"/>
  <c r="G16" i="29" s="1"/>
  <c r="H15" i="29"/>
  <c r="D15" i="29"/>
  <c r="G15" i="29" s="1"/>
  <c r="H14" i="29"/>
  <c r="D14" i="29"/>
  <c r="G14" i="29" s="1"/>
  <c r="H13" i="29"/>
  <c r="G13" i="29"/>
  <c r="D13" i="29"/>
  <c r="H12" i="29"/>
  <c r="D12" i="29"/>
  <c r="G12" i="29" s="1"/>
  <c r="H10" i="29"/>
  <c r="D10" i="29"/>
  <c r="G10" i="29" s="1"/>
  <c r="H9" i="29"/>
  <c r="D9" i="29"/>
  <c r="G9" i="29" s="1"/>
  <c r="H8" i="29"/>
  <c r="D8" i="29"/>
  <c r="G8" i="29" s="1"/>
  <c r="H7" i="29"/>
  <c r="H18" i="29" s="1"/>
  <c r="D7" i="29"/>
  <c r="G7" i="29" s="1"/>
  <c r="F11" i="28"/>
  <c r="H10" i="28"/>
  <c r="D10" i="28"/>
  <c r="G10" i="28" s="1"/>
  <c r="H9" i="28"/>
  <c r="D9" i="28"/>
  <c r="G9" i="28" s="1"/>
  <c r="H8" i="28"/>
  <c r="G8" i="28"/>
  <c r="D8" i="28"/>
  <c r="H7" i="28"/>
  <c r="D7" i="28"/>
  <c r="G7" i="28" s="1"/>
  <c r="H6" i="28"/>
  <c r="H11" i="28" s="1"/>
  <c r="G6" i="28"/>
  <c r="D6" i="28"/>
  <c r="F16" i="27"/>
  <c r="H15" i="27"/>
  <c r="D15" i="27"/>
  <c r="G15" i="27" s="1"/>
  <c r="H14" i="27"/>
  <c r="G14" i="27"/>
  <c r="D14" i="27"/>
  <c r="H13" i="27"/>
  <c r="G13" i="27"/>
  <c r="H12" i="27"/>
  <c r="D12" i="27"/>
  <c r="G12" i="27" s="1"/>
  <c r="H11" i="27"/>
  <c r="G11" i="27"/>
  <c r="D11" i="27"/>
  <c r="H10" i="27"/>
  <c r="D10" i="27"/>
  <c r="G10" i="27" s="1"/>
  <c r="H9" i="27"/>
  <c r="D9" i="27"/>
  <c r="G9" i="27" s="1"/>
  <c r="H8" i="27"/>
  <c r="D8" i="27"/>
  <c r="G8" i="27" s="1"/>
  <c r="H7" i="27"/>
  <c r="D7" i="27"/>
  <c r="G7" i="27" s="1"/>
  <c r="H6" i="27"/>
  <c r="H16" i="27" s="1"/>
  <c r="G6" i="27"/>
  <c r="F18" i="26"/>
  <c r="H16" i="26"/>
  <c r="D16" i="26"/>
  <c r="G16" i="26" s="1"/>
  <c r="H15" i="26"/>
  <c r="D15" i="26"/>
  <c r="G15" i="26" s="1"/>
  <c r="H14" i="26"/>
  <c r="D14" i="26"/>
  <c r="G14" i="26" s="1"/>
  <c r="H13" i="26"/>
  <c r="D13" i="26"/>
  <c r="G13" i="26" s="1"/>
  <c r="H12" i="26"/>
  <c r="D12" i="26"/>
  <c r="G12" i="26" s="1"/>
  <c r="H11" i="26"/>
  <c r="G11" i="26"/>
  <c r="D11" i="26"/>
  <c r="H10" i="26"/>
  <c r="D10" i="26"/>
  <c r="G10" i="26" s="1"/>
  <c r="H9" i="26"/>
  <c r="G9" i="26"/>
  <c r="D9" i="26"/>
  <c r="H8" i="26"/>
  <c r="D8" i="26"/>
  <c r="G8" i="26" s="1"/>
  <c r="H7" i="26"/>
  <c r="D7" i="26"/>
  <c r="G7" i="26" s="1"/>
  <c r="H6" i="26"/>
  <c r="H18" i="26" s="1"/>
  <c r="D6" i="26"/>
  <c r="G6" i="26" s="1"/>
  <c r="F18" i="25"/>
  <c r="H17" i="25"/>
  <c r="D17" i="25"/>
  <c r="G17" i="25" s="1"/>
  <c r="H16" i="25"/>
  <c r="D16" i="25"/>
  <c r="G16" i="25" s="1"/>
  <c r="H15" i="25"/>
  <c r="D15" i="25"/>
  <c r="G15" i="25" s="1"/>
  <c r="H14" i="25"/>
  <c r="D14" i="25"/>
  <c r="G14" i="25" s="1"/>
  <c r="H13" i="25"/>
  <c r="G13" i="25"/>
  <c r="D13" i="25"/>
  <c r="H12" i="25"/>
  <c r="D12" i="25"/>
  <c r="G12" i="25" s="1"/>
  <c r="H11" i="25"/>
  <c r="D11" i="25"/>
  <c r="G11" i="25" s="1"/>
  <c r="H10" i="25"/>
  <c r="D10" i="25"/>
  <c r="G10" i="25" s="1"/>
  <c r="H9" i="25"/>
  <c r="D9" i="25"/>
  <c r="G9" i="25" s="1"/>
  <c r="H8" i="25"/>
  <c r="D8" i="25"/>
  <c r="G8" i="25" s="1"/>
  <c r="H7" i="25"/>
  <c r="G7" i="25"/>
  <c r="H6" i="25"/>
  <c r="H18" i="25" s="1"/>
  <c r="D6" i="25"/>
  <c r="G6" i="25" s="1"/>
  <c r="G15" i="24"/>
  <c r="F15" i="24"/>
  <c r="H14" i="24"/>
  <c r="D14" i="24"/>
  <c r="G14" i="24" s="1"/>
  <c r="H13" i="24"/>
  <c r="G13" i="24"/>
  <c r="H12" i="24"/>
  <c r="D12" i="24"/>
  <c r="G12" i="24" s="1"/>
  <c r="H11" i="24"/>
  <c r="G11" i="24"/>
  <c r="H10" i="24"/>
  <c r="G10" i="24"/>
  <c r="H9" i="24"/>
  <c r="D9" i="24"/>
  <c r="G9" i="24" s="1"/>
  <c r="H8" i="24"/>
  <c r="H15" i="24" s="1"/>
  <c r="G8" i="24"/>
  <c r="H7" i="24"/>
  <c r="G7" i="24"/>
  <c r="H6" i="24"/>
  <c r="G6" i="24"/>
  <c r="F17" i="23"/>
  <c r="H16" i="23"/>
  <c r="D16" i="23"/>
  <c r="G16" i="23" s="1"/>
  <c r="H15" i="23"/>
  <c r="D15" i="23"/>
  <c r="G15" i="23" s="1"/>
  <c r="H14" i="23"/>
  <c r="D14" i="23"/>
  <c r="G14" i="23" s="1"/>
  <c r="H13" i="23"/>
  <c r="G13" i="23"/>
  <c r="D13" i="23"/>
  <c r="H12" i="23"/>
  <c r="D12" i="23"/>
  <c r="G12" i="23" s="1"/>
  <c r="H11" i="23"/>
  <c r="G11" i="23"/>
  <c r="D11" i="23"/>
  <c r="H10" i="23"/>
  <c r="D10" i="23"/>
  <c r="G10" i="23" s="1"/>
  <c r="H9" i="23"/>
  <c r="D9" i="23"/>
  <c r="G9" i="23" s="1"/>
  <c r="H8" i="23"/>
  <c r="D8" i="23"/>
  <c r="G8" i="23" s="1"/>
  <c r="H7" i="23"/>
  <c r="D7" i="23"/>
  <c r="G7" i="23" s="1"/>
  <c r="H6" i="23"/>
  <c r="H17" i="23" s="1"/>
  <c r="D6" i="23"/>
  <c r="G6" i="23" s="1"/>
  <c r="F21" i="22"/>
  <c r="H20" i="22"/>
  <c r="D20" i="22"/>
  <c r="G20" i="22" s="1"/>
  <c r="H19" i="22"/>
  <c r="D19" i="22"/>
  <c r="G19" i="22" s="1"/>
  <c r="H18" i="22"/>
  <c r="G18" i="22"/>
  <c r="D18" i="22"/>
  <c r="H17" i="22"/>
  <c r="D17" i="22"/>
  <c r="G17" i="22" s="1"/>
  <c r="H16" i="22"/>
  <c r="G16" i="22"/>
  <c r="D16" i="22"/>
  <c r="H15" i="22"/>
  <c r="D15" i="22"/>
  <c r="G15" i="22" s="1"/>
  <c r="H13" i="22"/>
  <c r="D13" i="22"/>
  <c r="G13" i="22" s="1"/>
  <c r="H12" i="22"/>
  <c r="D12" i="22"/>
  <c r="G12" i="22" s="1"/>
  <c r="H11" i="22"/>
  <c r="D11" i="22"/>
  <c r="G11" i="22" s="1"/>
  <c r="H10" i="22"/>
  <c r="D10" i="22"/>
  <c r="G10" i="22" s="1"/>
  <c r="H9" i="22"/>
  <c r="G9" i="22"/>
  <c r="D9" i="22"/>
  <c r="H8" i="22"/>
  <c r="D8" i="22"/>
  <c r="G8" i="22" s="1"/>
  <c r="H7" i="22"/>
  <c r="H21" i="22" s="1"/>
  <c r="G7" i="22"/>
  <c r="D7" i="22"/>
  <c r="D6" i="22"/>
  <c r="F20" i="21"/>
  <c r="H19" i="21"/>
  <c r="D19" i="21"/>
  <c r="G19" i="21" s="1"/>
  <c r="H18" i="21"/>
  <c r="D18" i="21"/>
  <c r="G18" i="21" s="1"/>
  <c r="H17" i="21"/>
  <c r="D17" i="21"/>
  <c r="G17" i="21" s="1"/>
  <c r="H16" i="21"/>
  <c r="D16" i="21"/>
  <c r="G16" i="21" s="1"/>
  <c r="H14" i="21"/>
  <c r="G14" i="21"/>
  <c r="D14" i="21"/>
  <c r="H13" i="21"/>
  <c r="G13" i="21"/>
  <c r="D13" i="21"/>
  <c r="H12" i="21"/>
  <c r="D12" i="21"/>
  <c r="G12" i="21" s="1"/>
  <c r="H11" i="21"/>
  <c r="G11" i="21"/>
  <c r="D11" i="21"/>
  <c r="H10" i="21"/>
  <c r="D10" i="21"/>
  <c r="G10" i="21" s="1"/>
  <c r="H9" i="21"/>
  <c r="D9" i="21"/>
  <c r="G9" i="21" s="1"/>
  <c r="H8" i="21"/>
  <c r="D8" i="21"/>
  <c r="G8" i="21" s="1"/>
  <c r="H7" i="21"/>
  <c r="D7" i="21"/>
  <c r="G7" i="21" s="1"/>
  <c r="H6" i="21"/>
  <c r="H20" i="21" s="1"/>
  <c r="G6" i="21"/>
  <c r="D6" i="21"/>
  <c r="F13" i="20"/>
  <c r="H12" i="20"/>
  <c r="D12" i="20"/>
  <c r="G12" i="20" s="1"/>
  <c r="H11" i="20"/>
  <c r="G11" i="20"/>
  <c r="D11" i="20"/>
  <c r="H10" i="20"/>
  <c r="G10" i="20"/>
  <c r="D10" i="20"/>
  <c r="H9" i="20"/>
  <c r="D9" i="20"/>
  <c r="G9" i="20" s="1"/>
  <c r="H8" i="20"/>
  <c r="G8" i="20"/>
  <c r="D8" i="20"/>
  <c r="H7" i="20"/>
  <c r="D7" i="20"/>
  <c r="G7" i="20" s="1"/>
  <c r="H6" i="20"/>
  <c r="H13" i="20" s="1"/>
  <c r="D6" i="20"/>
  <c r="G6" i="20" s="1"/>
  <c r="F16" i="19"/>
  <c r="H15" i="19"/>
  <c r="D15" i="19"/>
  <c r="G15" i="19" s="1"/>
  <c r="H14" i="19"/>
  <c r="D14" i="19"/>
  <c r="G14" i="19" s="1"/>
  <c r="H13" i="19"/>
  <c r="D13" i="19"/>
  <c r="G13" i="19" s="1"/>
  <c r="H12" i="19"/>
  <c r="D12" i="19"/>
  <c r="G12" i="19" s="1"/>
  <c r="H11" i="19"/>
  <c r="G11" i="19"/>
  <c r="D11" i="19"/>
  <c r="H10" i="19"/>
  <c r="G10" i="19"/>
  <c r="D10" i="19"/>
  <c r="H9" i="19"/>
  <c r="D9" i="19"/>
  <c r="G9" i="19" s="1"/>
  <c r="H8" i="19"/>
  <c r="G8" i="19"/>
  <c r="D8" i="19"/>
  <c r="H7" i="19"/>
  <c r="D7" i="19"/>
  <c r="G7" i="19" s="1"/>
  <c r="H6" i="19"/>
  <c r="H16" i="19" s="1"/>
  <c r="D6" i="19"/>
  <c r="G6" i="19" s="1"/>
  <c r="F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H11" i="18"/>
  <c r="H10" i="18"/>
  <c r="G10" i="18"/>
  <c r="H9" i="18"/>
  <c r="G9" i="18"/>
  <c r="H8" i="18"/>
  <c r="G8" i="18"/>
  <c r="H7" i="18"/>
  <c r="G7" i="18"/>
  <c r="H6" i="18"/>
  <c r="H18" i="18" s="1"/>
  <c r="G6" i="18"/>
  <c r="F15" i="17"/>
  <c r="H14" i="17"/>
  <c r="G14" i="17"/>
  <c r="H13" i="17"/>
  <c r="D13" i="17"/>
  <c r="G13" i="17" s="1"/>
  <c r="H12" i="17"/>
  <c r="D12" i="17"/>
  <c r="G12" i="17" s="1"/>
  <c r="H11" i="17"/>
  <c r="D11" i="17"/>
  <c r="G11" i="17" s="1"/>
  <c r="H10" i="17"/>
  <c r="G10" i="17"/>
  <c r="D10" i="17"/>
  <c r="H9" i="17"/>
  <c r="G9" i="17"/>
  <c r="D9" i="17"/>
  <c r="H8" i="17"/>
  <c r="D8" i="17"/>
  <c r="G8" i="17" s="1"/>
  <c r="H7" i="17"/>
  <c r="G7" i="17"/>
  <c r="D7" i="17"/>
  <c r="H6" i="17"/>
  <c r="H15" i="17" s="1"/>
  <c r="D6" i="17"/>
  <c r="G6" i="17" s="1"/>
  <c r="F17" i="16"/>
  <c r="H16" i="16"/>
  <c r="D16" i="16"/>
  <c r="G16" i="16" s="1"/>
  <c r="H15" i="16"/>
  <c r="D15" i="16"/>
  <c r="G15" i="16" s="1"/>
  <c r="H14" i="16"/>
  <c r="G14" i="16"/>
  <c r="D14" i="16"/>
  <c r="H13" i="16"/>
  <c r="D13" i="16"/>
  <c r="G13" i="16" s="1"/>
  <c r="H12" i="16"/>
  <c r="G12" i="16"/>
  <c r="D12" i="16"/>
  <c r="H11" i="16"/>
  <c r="G11" i="16"/>
  <c r="D11" i="16"/>
  <c r="H10" i="16"/>
  <c r="D10" i="16"/>
  <c r="G10" i="16" s="1"/>
  <c r="H9" i="16"/>
  <c r="D9" i="16"/>
  <c r="G9" i="16" s="1"/>
  <c r="H8" i="16"/>
  <c r="G8" i="16"/>
  <c r="H7" i="16"/>
  <c r="D7" i="16"/>
  <c r="G7" i="16" s="1"/>
  <c r="H6" i="16"/>
  <c r="H17" i="16" s="1"/>
  <c r="D6" i="16"/>
  <c r="G6" i="16" s="1"/>
  <c r="F13" i="15"/>
  <c r="H12" i="15"/>
  <c r="D12" i="15"/>
  <c r="G12" i="15" s="1"/>
  <c r="H11" i="15"/>
  <c r="D11" i="15"/>
  <c r="G11" i="15" s="1"/>
  <c r="H10" i="15"/>
  <c r="D10" i="15"/>
  <c r="G10" i="15" s="1"/>
  <c r="H9" i="15"/>
  <c r="D9" i="15"/>
  <c r="G9" i="15" s="1"/>
  <c r="H8" i="15"/>
  <c r="G8" i="15"/>
  <c r="D8" i="15"/>
  <c r="H7" i="15"/>
  <c r="D7" i="15"/>
  <c r="G7" i="15" s="1"/>
  <c r="H6" i="15"/>
  <c r="H13" i="15" s="1"/>
  <c r="G6" i="15"/>
  <c r="D6" i="15"/>
  <c r="F23" i="14"/>
  <c r="H22" i="14"/>
  <c r="D22" i="14"/>
  <c r="G22" i="14" s="1"/>
  <c r="H21" i="14"/>
  <c r="G21" i="14"/>
  <c r="D21" i="14"/>
  <c r="H20" i="14"/>
  <c r="G20" i="14"/>
  <c r="D20" i="14"/>
  <c r="H19" i="14"/>
  <c r="D19" i="14"/>
  <c r="G19" i="14" s="1"/>
  <c r="H18" i="14"/>
  <c r="G18" i="14"/>
  <c r="D18" i="14"/>
  <c r="H17" i="14"/>
  <c r="D17" i="14"/>
  <c r="G17" i="14" s="1"/>
  <c r="H16" i="14"/>
  <c r="D16" i="14"/>
  <c r="G16" i="14" s="1"/>
  <c r="H13" i="14"/>
  <c r="G13" i="14"/>
  <c r="D13" i="14"/>
  <c r="H12" i="14"/>
  <c r="D12" i="14"/>
  <c r="G12" i="14" s="1"/>
  <c r="H11" i="14"/>
  <c r="G11" i="14"/>
  <c r="D11" i="14"/>
  <c r="H10" i="14"/>
  <c r="G10" i="14"/>
  <c r="D10" i="14"/>
  <c r="H9" i="14"/>
  <c r="D9" i="14"/>
  <c r="G9" i="14" s="1"/>
  <c r="H8" i="14"/>
  <c r="H23" i="14" s="1"/>
  <c r="G8" i="14"/>
  <c r="D8" i="14"/>
  <c r="H7" i="14"/>
  <c r="D7" i="14"/>
  <c r="G7" i="14" s="1"/>
  <c r="H6" i="14"/>
  <c r="D6" i="14"/>
  <c r="G6" i="14" s="1"/>
  <c r="F30" i="13"/>
  <c r="H29" i="13"/>
  <c r="D29" i="13"/>
  <c r="G29" i="13" s="1"/>
  <c r="H27" i="13"/>
  <c r="D27" i="13"/>
  <c r="G27" i="13" s="1"/>
  <c r="H26" i="13"/>
  <c r="G26" i="13"/>
  <c r="D26" i="13"/>
  <c r="H25" i="13"/>
  <c r="G25" i="13"/>
  <c r="H23" i="13"/>
  <c r="D23" i="13"/>
  <c r="G23" i="13" s="1"/>
  <c r="H22" i="13"/>
  <c r="G22" i="13"/>
  <c r="D22" i="13"/>
  <c r="H21" i="13"/>
  <c r="D21" i="13"/>
  <c r="G21" i="13" s="1"/>
  <c r="H20" i="13"/>
  <c r="G20" i="13"/>
  <c r="D20" i="13"/>
  <c r="H19" i="13"/>
  <c r="G19" i="13"/>
  <c r="D19" i="13"/>
  <c r="H18" i="13"/>
  <c r="D18" i="13"/>
  <c r="G18" i="13" s="1"/>
  <c r="H17" i="13"/>
  <c r="D17" i="13"/>
  <c r="G17" i="13" s="1"/>
  <c r="H16" i="13"/>
  <c r="D16" i="13"/>
  <c r="G16" i="13" s="1"/>
  <c r="H15" i="13"/>
  <c r="D15" i="13"/>
  <c r="G15" i="13" s="1"/>
  <c r="H12" i="13"/>
  <c r="G12" i="13"/>
  <c r="D12" i="13"/>
  <c r="H11" i="13"/>
  <c r="D11" i="13"/>
  <c r="G11" i="13" s="1"/>
  <c r="H10" i="13"/>
  <c r="G10" i="13"/>
  <c r="D10" i="13"/>
  <c r="H9" i="13"/>
  <c r="G9" i="13"/>
  <c r="D9" i="13"/>
  <c r="H8" i="13"/>
  <c r="D8" i="13"/>
  <c r="G8" i="13" s="1"/>
  <c r="H7" i="13"/>
  <c r="H30" i="13" s="1"/>
  <c r="D7" i="13"/>
  <c r="G7" i="13" s="1"/>
  <c r="D6" i="12"/>
  <c r="G6" i="12" s="1"/>
  <c r="H6" i="12"/>
  <c r="D7" i="12"/>
  <c r="G7" i="12" s="1"/>
  <c r="H7" i="12"/>
  <c r="D8" i="12"/>
  <c r="G8" i="12"/>
  <c r="H8" i="12"/>
  <c r="D9" i="12"/>
  <c r="G9" i="12"/>
  <c r="H9" i="12"/>
  <c r="H17" i="12" s="1"/>
  <c r="D10" i="12"/>
  <c r="G10" i="12" s="1"/>
  <c r="H10" i="12"/>
  <c r="D11" i="12"/>
  <c r="G11" i="12" s="1"/>
  <c r="H11" i="12"/>
  <c r="D13" i="12"/>
  <c r="G13" i="12"/>
  <c r="H13" i="12"/>
  <c r="D14" i="12"/>
  <c r="G14" i="12"/>
  <c r="H14" i="12"/>
  <c r="D15" i="12"/>
  <c r="G15" i="12" s="1"/>
  <c r="H15" i="12"/>
  <c r="D16" i="12"/>
  <c r="G16" i="12" s="1"/>
  <c r="H16" i="12"/>
  <c r="F17" i="12"/>
  <c r="D6" i="11"/>
  <c r="G6" i="11"/>
  <c r="H6" i="11"/>
  <c r="H14" i="11" s="1"/>
  <c r="D7" i="11"/>
  <c r="G7" i="11" s="1"/>
  <c r="H7" i="11"/>
  <c r="D8" i="11"/>
  <c r="G8" i="11"/>
  <c r="H8" i="11"/>
  <c r="D9" i="11"/>
  <c r="G9" i="11"/>
  <c r="H9" i="11"/>
  <c r="D10" i="11"/>
  <c r="G10" i="11" s="1"/>
  <c r="H10" i="11"/>
  <c r="D11" i="11"/>
  <c r="G11" i="11" s="1"/>
  <c r="H11" i="11"/>
  <c r="D12" i="11"/>
  <c r="G12" i="11"/>
  <c r="H12" i="11"/>
  <c r="D13" i="11"/>
  <c r="G13" i="11"/>
  <c r="H13" i="11"/>
  <c r="F14" i="11"/>
  <c r="D6" i="10"/>
  <c r="G6" i="10"/>
  <c r="H6" i="10"/>
  <c r="D7" i="10"/>
  <c r="G7" i="10"/>
  <c r="H7" i="10"/>
  <c r="H15" i="10" s="1"/>
  <c r="D8" i="10"/>
  <c r="G8" i="10" s="1"/>
  <c r="H8" i="10"/>
  <c r="G9" i="10"/>
  <c r="H9" i="10"/>
  <c r="D10" i="10"/>
  <c r="G10" i="10"/>
  <c r="H10" i="10"/>
  <c r="D11" i="10"/>
  <c r="G11" i="10" s="1"/>
  <c r="H11" i="10"/>
  <c r="D12" i="10"/>
  <c r="G12" i="10" s="1"/>
  <c r="H12" i="10"/>
  <c r="D13" i="10"/>
  <c r="G13" i="10"/>
  <c r="H13" i="10"/>
  <c r="D14" i="10"/>
  <c r="G14" i="10"/>
  <c r="H14" i="10"/>
  <c r="F15" i="10"/>
  <c r="D6" i="9"/>
  <c r="G6" i="9"/>
  <c r="H6" i="9"/>
  <c r="D7" i="9"/>
  <c r="G7" i="9"/>
  <c r="H7" i="9"/>
  <c r="H20" i="9" s="1"/>
  <c r="D8" i="9"/>
  <c r="G8" i="9"/>
  <c r="H8" i="9"/>
  <c r="G9" i="9"/>
  <c r="H9" i="9"/>
  <c r="D10" i="9"/>
  <c r="G10" i="9"/>
  <c r="H10" i="9"/>
  <c r="D11" i="9"/>
  <c r="G11" i="9"/>
  <c r="H11" i="9"/>
  <c r="D12" i="9"/>
  <c r="G12" i="9" s="1"/>
  <c r="H12" i="9"/>
  <c r="D13" i="9"/>
  <c r="G13" i="9"/>
  <c r="H13" i="9"/>
  <c r="D14" i="9"/>
  <c r="G14" i="9"/>
  <c r="H14" i="9"/>
  <c r="D15" i="9"/>
  <c r="G15" i="9"/>
  <c r="H15" i="9"/>
  <c r="D16" i="9"/>
  <c r="G16" i="9" s="1"/>
  <c r="H16" i="9"/>
  <c r="D17" i="9"/>
  <c r="G17" i="9"/>
  <c r="H17" i="9"/>
  <c r="D18" i="9"/>
  <c r="G18" i="9"/>
  <c r="H18" i="9"/>
  <c r="D19" i="9"/>
  <c r="G19" i="9"/>
  <c r="H19" i="9"/>
  <c r="F20" i="9"/>
  <c r="D6" i="8"/>
  <c r="G6" i="8" s="1"/>
  <c r="H6" i="8"/>
  <c r="H20" i="8" s="1"/>
  <c r="D7" i="8"/>
  <c r="G7" i="8" s="1"/>
  <c r="H7" i="8"/>
  <c r="D8" i="8"/>
  <c r="G8" i="8" s="1"/>
  <c r="H8" i="8"/>
  <c r="D9" i="8"/>
  <c r="G9" i="8"/>
  <c r="H9" i="8"/>
  <c r="D10" i="8"/>
  <c r="G10" i="8"/>
  <c r="H10" i="8"/>
  <c r="D11" i="8"/>
  <c r="G11" i="8"/>
  <c r="H11" i="8"/>
  <c r="D12" i="8"/>
  <c r="G12" i="8" s="1"/>
  <c r="H12" i="8"/>
  <c r="D13" i="8"/>
  <c r="G13" i="8"/>
  <c r="H13" i="8"/>
  <c r="D14" i="8"/>
  <c r="G14" i="8"/>
  <c r="H14" i="8"/>
  <c r="D15" i="8"/>
  <c r="G15" i="8" s="1"/>
  <c r="H15" i="8"/>
  <c r="D16" i="8"/>
  <c r="G16" i="8" s="1"/>
  <c r="H16" i="8"/>
  <c r="D18" i="8"/>
  <c r="G18" i="8"/>
  <c r="H18" i="8"/>
  <c r="D19" i="8"/>
  <c r="G19" i="8"/>
  <c r="H19" i="8"/>
  <c r="F20" i="8"/>
  <c r="F15" i="7"/>
  <c r="H14" i="7"/>
  <c r="G14" i="7"/>
  <c r="D14" i="7"/>
  <c r="H13" i="7"/>
  <c r="D13" i="7"/>
  <c r="G13" i="7" s="1"/>
  <c r="H12" i="7"/>
  <c r="G12" i="7"/>
  <c r="D12" i="7"/>
  <c r="H11" i="7"/>
  <c r="D11" i="7"/>
  <c r="G11" i="7" s="1"/>
  <c r="H10" i="7"/>
  <c r="D10" i="7"/>
  <c r="G10" i="7" s="1"/>
  <c r="H9" i="7"/>
  <c r="H15" i="7" s="1"/>
  <c r="D9" i="7"/>
  <c r="G9" i="7" s="1"/>
  <c r="H8" i="7"/>
  <c r="G8" i="7"/>
  <c r="D8" i="7"/>
  <c r="H7" i="7"/>
  <c r="D7" i="7"/>
  <c r="G7" i="7" s="1"/>
  <c r="H6" i="7"/>
  <c r="G6" i="7"/>
  <c r="D6" i="7"/>
  <c r="F13" i="6"/>
  <c r="H11" i="6"/>
  <c r="D11" i="6"/>
  <c r="G11" i="6" s="1"/>
  <c r="H10" i="6"/>
  <c r="G10" i="6"/>
  <c r="D10" i="6"/>
  <c r="H9" i="6"/>
  <c r="G9" i="6"/>
  <c r="D9" i="6"/>
  <c r="H8" i="6"/>
  <c r="G8" i="6"/>
  <c r="D8" i="6"/>
  <c r="H7" i="6"/>
  <c r="D7" i="6"/>
  <c r="G7" i="6" s="1"/>
  <c r="H6" i="6"/>
  <c r="H13" i="6" s="1"/>
  <c r="D6" i="6"/>
  <c r="G6" i="6" s="1"/>
  <c r="F12" i="5"/>
  <c r="H11" i="5"/>
  <c r="D11" i="5"/>
  <c r="G11" i="5" s="1"/>
  <c r="H10" i="5"/>
  <c r="D10" i="5"/>
  <c r="G10" i="5" s="1"/>
  <c r="H9" i="5"/>
  <c r="H12" i="5" s="1"/>
  <c r="G9" i="5"/>
  <c r="D9" i="5"/>
  <c r="H8" i="5"/>
  <c r="D8" i="5"/>
  <c r="G8" i="5" s="1"/>
  <c r="H7" i="5"/>
  <c r="D7" i="5"/>
  <c r="G7" i="5" s="1"/>
  <c r="H6" i="5"/>
  <c r="G6" i="5"/>
  <c r="D6" i="5"/>
  <c r="F21" i="4"/>
  <c r="H20" i="4"/>
  <c r="D20" i="4"/>
  <c r="G20" i="4" s="1"/>
  <c r="H18" i="4"/>
  <c r="G18" i="4"/>
  <c r="D18" i="4"/>
  <c r="H17" i="4"/>
  <c r="G17" i="4"/>
  <c r="H16" i="4"/>
  <c r="D16" i="4"/>
  <c r="G16" i="4" s="1"/>
  <c r="H14" i="4"/>
  <c r="G14" i="4"/>
  <c r="D14" i="4"/>
  <c r="H13" i="4"/>
  <c r="G13" i="4"/>
  <c r="D13" i="4"/>
  <c r="H12" i="4"/>
  <c r="G12" i="4"/>
  <c r="D12" i="4"/>
  <c r="H11" i="4"/>
  <c r="D11" i="4"/>
  <c r="G11" i="4" s="1"/>
  <c r="H10" i="4"/>
  <c r="D10" i="4"/>
  <c r="G10" i="4" s="1"/>
  <c r="H9" i="4"/>
  <c r="H21" i="4" s="1"/>
  <c r="G9" i="4"/>
  <c r="D9" i="4"/>
  <c r="H8" i="4"/>
  <c r="D8" i="4"/>
  <c r="G8" i="4" s="1"/>
  <c r="H7" i="4"/>
  <c r="D7" i="4"/>
  <c r="G7" i="4" s="1"/>
  <c r="H6" i="4"/>
  <c r="G6" i="4"/>
  <c r="F24" i="3"/>
  <c r="H23" i="3"/>
  <c r="D23" i="3"/>
  <c r="G23" i="3" s="1"/>
  <c r="H21" i="3"/>
  <c r="G21" i="3"/>
  <c r="D21" i="3"/>
  <c r="H20" i="3"/>
  <c r="D20" i="3"/>
  <c r="G20" i="3" s="1"/>
  <c r="H19" i="3"/>
  <c r="D19" i="3"/>
  <c r="G19" i="3" s="1"/>
  <c r="H18" i="3"/>
  <c r="D18" i="3"/>
  <c r="G18" i="3" s="1"/>
  <c r="H17" i="3"/>
  <c r="G17" i="3"/>
  <c r="D17" i="3"/>
  <c r="H16" i="3"/>
  <c r="G16" i="3"/>
  <c r="D16" i="3"/>
  <c r="H15" i="3"/>
  <c r="D15" i="3"/>
  <c r="G15" i="3" s="1"/>
  <c r="H13" i="3"/>
  <c r="D13" i="3"/>
  <c r="G13" i="3" s="1"/>
  <c r="H12" i="3"/>
  <c r="G12" i="3"/>
  <c r="D12" i="3"/>
  <c r="H11" i="3"/>
  <c r="D11" i="3"/>
  <c r="G11" i="3" s="1"/>
  <c r="H10" i="3"/>
  <c r="D10" i="3"/>
  <c r="G10" i="3" s="1"/>
  <c r="H9" i="3"/>
  <c r="D9" i="3"/>
  <c r="G9" i="3" s="1"/>
  <c r="H8" i="3"/>
  <c r="G8" i="3"/>
  <c r="D8" i="3"/>
  <c r="H7" i="3"/>
  <c r="H24" i="3" s="1"/>
  <c r="G7" i="3"/>
  <c r="D7" i="3"/>
</calcChain>
</file>

<file path=xl/sharedStrings.xml><?xml version="1.0" encoding="utf-8"?>
<sst xmlns="http://schemas.openxmlformats.org/spreadsheetml/2006/main" count="1515" uniqueCount="565">
  <si>
    <t>Kalasupp</t>
  </si>
  <si>
    <t xml:space="preserve">Mannavaht mündipiimaga </t>
  </si>
  <si>
    <t>kartul</t>
  </si>
  <si>
    <t>kg</t>
  </si>
  <si>
    <t>porgand</t>
  </si>
  <si>
    <t>pastinaak</t>
  </si>
  <si>
    <t>mugulsibul</t>
  </si>
  <si>
    <t>küüslauk</t>
  </si>
  <si>
    <t xml:space="preserve">kg </t>
  </si>
  <si>
    <t>varsseller</t>
  </si>
  <si>
    <t>porrulauk</t>
  </si>
  <si>
    <t>münt</t>
  </si>
  <si>
    <t xml:space="preserve">kala supikogu </t>
  </si>
  <si>
    <t>hakkliha (kodune)</t>
  </si>
  <si>
    <t>piim 2,5 %</t>
  </si>
  <si>
    <t>l</t>
  </si>
  <si>
    <t>või (82%)</t>
  </si>
  <si>
    <t>rõõsk koor 35%</t>
  </si>
  <si>
    <t>muna</t>
  </si>
  <si>
    <t>juust</t>
  </si>
  <si>
    <t>manna</t>
  </si>
  <si>
    <t>nisujahu</t>
  </si>
  <si>
    <t>riivsai</t>
  </si>
  <si>
    <t>sinep (Dijon teraline)</t>
  </si>
  <si>
    <t>tšillihelbed</t>
  </si>
  <si>
    <t>sool</t>
  </si>
  <si>
    <t>must pipar (jahv)</t>
  </si>
  <si>
    <t>must terapipar</t>
  </si>
  <si>
    <t>või 82 %</t>
  </si>
  <si>
    <t>TOIDU NIMETUS</t>
  </si>
  <si>
    <t>portsjoni kaal g</t>
  </si>
  <si>
    <t>valmistatavaid portsjoneid kokku</t>
  </si>
  <si>
    <t>Retsepti kaal</t>
  </si>
  <si>
    <t>Valmistamise kaal</t>
  </si>
  <si>
    <t>Toiduained</t>
  </si>
  <si>
    <t>Ühik</t>
  </si>
  <si>
    <t>1 bruto</t>
  </si>
  <si>
    <t>Kao %</t>
  </si>
  <si>
    <t>1 neto</t>
  </si>
  <si>
    <t>x bruto</t>
  </si>
  <si>
    <t>x neto</t>
  </si>
  <si>
    <t xml:space="preserve">Puljong </t>
  </si>
  <si>
    <t>juurseller</t>
  </si>
  <si>
    <t>loorber</t>
  </si>
  <si>
    <t>vesi</t>
  </si>
  <si>
    <t>kalapuljong</t>
  </si>
  <si>
    <t>valge kalaflee</t>
  </si>
  <si>
    <t>sidrun mahlaks</t>
  </si>
  <si>
    <t xml:space="preserve">Serveerimiseks </t>
  </si>
  <si>
    <t>till</t>
  </si>
  <si>
    <t>Kokku:</t>
  </si>
  <si>
    <t>Mise en place:</t>
  </si>
  <si>
    <t>1.Puhasta ja koori köögiviljad.</t>
  </si>
  <si>
    <t>2.Tükelda köögiviljad ja kala väikesteks kuubikuteks.</t>
  </si>
  <si>
    <t>3.Keeda kala supikogust ja köögiviljadest puljong.</t>
  </si>
  <si>
    <t>4. Puhasta ja haki till.</t>
  </si>
  <si>
    <t>Valmistamine</t>
  </si>
  <si>
    <t>1. Kurna puljong ja puhasta kalaliha luudest (oleneb supikogust).</t>
  </si>
  <si>
    <t>2. Kuumuta õli potis ja kuumuta tükeldatud porgand ja varsseller</t>
  </si>
  <si>
    <t>3. Lisa kalapuljong ja kuumuta keemiseni.</t>
  </si>
  <si>
    <t>4.Lisa kartul ja varsseller ning keeda kuni köögivili on poolvalmis.</t>
  </si>
  <si>
    <t>5. Lisa toores kala ja keeda kuni köögiviljad ning kala on valmis.</t>
  </si>
  <si>
    <t>6. Lisa puhastatud kala, kontrolli maitset ning viimistle maitse sidrunimahlaga.</t>
  </si>
  <si>
    <t>Serveerimine</t>
  </si>
  <si>
    <t>1. Serveeri kalasupp koos hakitud tilliga.</t>
  </si>
  <si>
    <t xml:space="preserve">Muna šoti moodi </t>
  </si>
  <si>
    <t>portsjoni kaal  g</t>
  </si>
  <si>
    <t xml:space="preserve">x neto </t>
  </si>
  <si>
    <t>tk/kg</t>
  </si>
  <si>
    <t>roheline sibul</t>
  </si>
  <si>
    <t>murulauk</t>
  </si>
  <si>
    <t>Paneerimiseks</t>
  </si>
  <si>
    <t>Friteerimiseks</t>
  </si>
  <si>
    <t xml:space="preserve">toiduõli </t>
  </si>
  <si>
    <t>Kokku</t>
  </si>
  <si>
    <t>1. Keeda mune 5 minutit. Jahuta külmas vees ja koori.</t>
  </si>
  <si>
    <t xml:space="preserve">2. Koori ja haki küüslauk peeneks </t>
  </si>
  <si>
    <t xml:space="preserve">3. Tükelda roheline sibul ja murulauk </t>
  </si>
  <si>
    <t>Valmistamine:</t>
  </si>
  <si>
    <t xml:space="preserve">1. Lisa hakklihale hakitud küüslauk, roheline ribul, murulauk, sinep, tšillihelbed, sool. </t>
  </si>
  <si>
    <t>2. Sega mass hästi läbi ja klopi ühtlaseks.</t>
  </si>
  <si>
    <t>3. Kui mass on liiga kuiv võib lisada veidi vett.</t>
  </si>
  <si>
    <t xml:space="preserve">4. Jaota lihasegu kaheks võrdseks osaks. Vormi portsjon käega lamedaks ja aseta </t>
  </si>
  <si>
    <t>peale keedumuna ning mähi hakkmass ümber muna.</t>
  </si>
  <si>
    <t>5. Paneeri saadud hakklihapallid nisujahus, siis munasegus ja riivsaias.</t>
  </si>
  <si>
    <t>6. Friteeri õlis, 180° C juures 4-5 minutit. Tõsta köögipaberile nõrguma.</t>
  </si>
  <si>
    <t>7. Küpseta ahjus, 180° C juures 3-4 minutit.</t>
  </si>
  <si>
    <t>Serveerimine:</t>
  </si>
  <si>
    <t>Serveeri pearoana kuumalt, koos sobivate lisanditega.</t>
  </si>
  <si>
    <t>Kartuli-pastinaagipüree (prae lisand)</t>
  </si>
  <si>
    <t>vesi keetmiseks</t>
  </si>
  <si>
    <t>piim 2,5%</t>
  </si>
  <si>
    <t>või 82%</t>
  </si>
  <si>
    <t>Mise en place</t>
  </si>
  <si>
    <t>1. Pese ja koori kartulid ning pastinaak, lõika väiksemaks.</t>
  </si>
  <si>
    <t>1. Keeda soolaga maitsestatud vees kartulid pehmeks.</t>
  </si>
  <si>
    <t>2. Prae pastinaak 15 g võis kuldseks ja hauta väheses vees pehmeks.</t>
  </si>
  <si>
    <t>3. Tambi nuiaga kartulid pudruks.</t>
  </si>
  <si>
    <t xml:space="preserve">4. Pastinaak püreeri sauseguriga. </t>
  </si>
  <si>
    <t>5. Sega pastinaagipüree tambitud kartulitega.</t>
  </si>
  <si>
    <t>6. Kuumuta piim, lisa piimale allesjäänud või.</t>
  </si>
  <si>
    <t xml:space="preserve">7. Lisa kuumutatud piima-või segu kartuli-pastinaagi segule, vahusta </t>
  </si>
  <si>
    <t>ühtlaseks massiks.</t>
  </si>
  <si>
    <t>8. Kontrolli maitset, vajadusel maitsesta täiendavalt.</t>
  </si>
  <si>
    <t xml:space="preserve">Serveerimine </t>
  </si>
  <si>
    <t>1. Serveeri soojalt prae lisandina.</t>
  </si>
  <si>
    <t>Sibulakaste</t>
  </si>
  <si>
    <t>(heleda põhikastme tuletis)</t>
  </si>
  <si>
    <t>Või (82%)</t>
  </si>
  <si>
    <t>hele kanapuljong</t>
  </si>
  <si>
    <r>
      <rPr>
        <sz val="12"/>
        <color rgb="FF000000"/>
        <rFont val="Calibri"/>
      </rPr>
      <t xml:space="preserve">1. Koori sibul ja lõika </t>
    </r>
    <r>
      <rPr>
        <i/>
        <sz val="12"/>
        <color rgb="FF000000"/>
        <rFont val="Calibri"/>
      </rPr>
      <t xml:space="preserve">brunoise </t>
    </r>
    <r>
      <rPr>
        <sz val="12"/>
        <color rgb="FF000000"/>
        <rFont val="Calibri"/>
      </rPr>
      <t>kuubikuteks.</t>
    </r>
  </si>
  <si>
    <t>1. Sulata potipõhjas rasvaine, lisa tükeldatud sibul, kuumuta sibul klaasjaks.</t>
  </si>
  <si>
    <t>2. Lisa nisujahu ning kuumuta teralise konsistentsini.</t>
  </si>
  <si>
    <t>3. Lisa veidi jahtunud nisujahu-rasvaine segule pidevalt segades 1/4 puljongist,</t>
  </si>
  <si>
    <t>sega ühtlaseks.</t>
  </si>
  <si>
    <t xml:space="preserve">4. Kuumuta, lisa ülejäänud puljong, keeda tasasel tulel kuni kaste tiheneb. </t>
  </si>
  <si>
    <t>5. Lisa rõõsk koor, kuumuta keemiseni, maitsesta.</t>
  </si>
  <si>
    <t>150//100/50</t>
  </si>
  <si>
    <t xml:space="preserve">külmutatud marjasegu </t>
  </si>
  <si>
    <t>suhkur</t>
  </si>
  <si>
    <t>vaniljesuhkur</t>
  </si>
  <si>
    <t xml:space="preserve">Lisand </t>
  </si>
  <si>
    <t>Piim</t>
  </si>
  <si>
    <t>Mannavahu valmistamine</t>
  </si>
  <si>
    <t xml:space="preserve">1. Kuumuta potis  vesi ja külmutatud marjad keemiseni. </t>
  </si>
  <si>
    <t xml:space="preserve">2. Suru marjad läbi sõela, vala vedelik potti tagasi, lisa suhkur ja kuumuta keemiseni. </t>
  </si>
  <si>
    <t>3. Lisa pidevalt segades peene joana keevasse vedelikku manna.</t>
  </si>
  <si>
    <t>4. Keeda tasasel tulel, kuni manna paisub. Kontrolli maitset, vajadusel maitsesta.</t>
  </si>
  <si>
    <t xml:space="preserve">5. Jahuta ja vahusta tihedaks vahuks. </t>
  </si>
  <si>
    <t>Mündipiima valmistamine</t>
  </si>
  <si>
    <t>Infuseeri piim koos mündiga, jahuta enne serveerimist</t>
  </si>
  <si>
    <t>Serveeri vahustatud mannavaht jahutatud mündipiimaga</t>
  </si>
  <si>
    <t>1. Eelsoojendatud supitaldrikus ma. +75°C hakitud petserselliga.</t>
  </si>
  <si>
    <t xml:space="preserve">6. Lisa supile tükeldatud oliivid ja kontrolli maitset. </t>
  </si>
  <si>
    <t xml:space="preserve">5. Lisa supile tükeldatud lihad ja sink, keeda mõni minut, et maitsed ühtustuksid. </t>
  </si>
  <si>
    <t>4. Sama ajal pruunista kuumas õlis sink.</t>
  </si>
  <si>
    <t>3. Vala peale puljong, kuumuta keema,  keeda kuni köögiviljad on pehmed.</t>
  </si>
  <si>
    <t>2. Kuumuta väheses õlis sibul, lisa tomatipasta ja marineeritud kurk, kuumuta läbi.</t>
  </si>
  <si>
    <t>1. Kuumuta potipõhjas õli.</t>
  </si>
  <si>
    <t>5. Puhasta ja haki petersell</t>
  </si>
  <si>
    <t>4. Viiluta oliivid.</t>
  </si>
  <si>
    <t>3. Tükelda keedetud lihad ja keedusink ribadeks.</t>
  </si>
  <si>
    <t>2. Tükelda köögiviljad ribadeks (viil 1-1,5mm).</t>
  </si>
  <si>
    <t>1. Koori mugulsibul.</t>
  </si>
  <si>
    <t>petersell</t>
  </si>
  <si>
    <t>must oliiv (kivideta)</t>
  </si>
  <si>
    <t>must pipar</t>
  </si>
  <si>
    <t>keedusink</t>
  </si>
  <si>
    <t>keedetud sealiha</t>
  </si>
  <si>
    <t>keedetud veiseliha</t>
  </si>
  <si>
    <t>lihapuljong</t>
  </si>
  <si>
    <t>toiduõli</t>
  </si>
  <si>
    <t>tomatipasta</t>
  </si>
  <si>
    <t>marineeritud kurk (vedelikuta)</t>
  </si>
  <si>
    <t>260//250/10</t>
  </si>
  <si>
    <t>Seljanka</t>
  </si>
  <si>
    <t>Serveeri kalakotletid vastavalt juhendile.</t>
  </si>
  <si>
    <t>4. Prae kalakotletid õlis kuldseks ja küpseta ahjus üle.</t>
  </si>
  <si>
    <t xml:space="preserve">3. Vormi ühte portsjonisse kaks 80 g kotletti ja paneeri need riivsaias. </t>
  </si>
  <si>
    <t>2. Maitsesta kalahakkmass soola, pipar ja sidrunimahalaga.</t>
  </si>
  <si>
    <t>1. Lisa kalahakklihale ülejääanud toorained ja sega ühtlaseks massiks.</t>
  </si>
  <si>
    <t xml:space="preserve">1. Kuumuta sibulakuubikud väheses õlis klaasjaks, jahuta </t>
  </si>
  <si>
    <t>5. Pese ja tahenda maitseroheline ja haki peeneks.</t>
  </si>
  <si>
    <t>4. Leota sai rõõsas koores.</t>
  </si>
  <si>
    <t>3. Tükelda  peekon väikseteks kuubikuteks.</t>
  </si>
  <si>
    <r>
      <t xml:space="preserve">2. Koori sibul, tükelda </t>
    </r>
    <r>
      <rPr>
        <i/>
        <sz val="11"/>
        <color theme="1"/>
        <rFont val="Calibri"/>
        <family val="2"/>
        <charset val="186"/>
      </rPr>
      <t>brunoise</t>
    </r>
    <r>
      <rPr>
        <sz val="11"/>
        <color theme="1"/>
        <rFont val="Calibri"/>
        <family val="2"/>
        <charset val="186"/>
      </rPr>
      <t xml:space="preserve"> kuubikuteks.</t>
    </r>
  </si>
  <si>
    <t>1.Valmista kalahakkliha.</t>
  </si>
  <si>
    <t xml:space="preserve">riivsai </t>
  </si>
  <si>
    <t>sai</t>
  </si>
  <si>
    <t>kuumsuitsu peekon</t>
  </si>
  <si>
    <t xml:space="preserve">valge kalafilee </t>
  </si>
  <si>
    <t xml:space="preserve">Kalakotletid </t>
  </si>
  <si>
    <t>4. Lisa juurde nõrutatud riis, prae läbi ja serveeri.</t>
  </si>
  <si>
    <t xml:space="preserve">4. Siis lisa lahtiklopitud muna ja sega pidevalt, et muna ühtlaselt hüübiks. </t>
  </si>
  <si>
    <t xml:space="preserve">3. Kuumuta pannil õlis ingver ja küüslauk, lisa hiljem porru, kuumuta läbi. </t>
  </si>
  <si>
    <t>2. Klopi muna lahti, maitsesta soola ja musta pipraga.</t>
  </si>
  <si>
    <t>loputa külma veega läbi ja nõruta.</t>
  </si>
  <si>
    <t>1. Keeda riis soolaga maitsestatud vees madalal kuumusel kaane all pehmeks,</t>
  </si>
  <si>
    <t>4. Pese riis külmas vees mitu korda läbi, kurna.</t>
  </si>
  <si>
    <t>3. Koori ingver ja riivi peene riiviga.</t>
  </si>
  <si>
    <t>2. Koori küüslauk, haki peeneks.</t>
  </si>
  <si>
    <r>
      <t xml:space="preserve">1. Pese porru, tükelda </t>
    </r>
    <r>
      <rPr>
        <i/>
        <sz val="12"/>
        <color rgb="FF000000"/>
        <rFont val="Calibri"/>
        <family val="2"/>
        <charset val="186"/>
      </rPr>
      <t xml:space="preserve">brunoise </t>
    </r>
    <r>
      <rPr>
        <sz val="12"/>
        <color rgb="FF000000"/>
        <rFont val="Calibri"/>
        <family val="2"/>
        <charset val="186"/>
      </rPr>
      <t>kuubikuteks.</t>
    </r>
  </si>
  <si>
    <t>must jahvatatud pipar</t>
  </si>
  <si>
    <t>ingverijuur</t>
  </si>
  <si>
    <t>porru</t>
  </si>
  <si>
    <t>kanamuna</t>
  </si>
  <si>
    <t>pikateraline riis</t>
  </si>
  <si>
    <t>Praetud riis</t>
  </si>
  <si>
    <t>1. Serveeri vastavalt juhendile.</t>
  </si>
  <si>
    <t xml:space="preserve">2. Maitsesta kaste hakitud tilli ja sidrunimahlaga. </t>
  </si>
  <si>
    <t>1. Valmista Sauce Bechamel.</t>
  </si>
  <si>
    <t>sidrun (mahlaks)</t>
  </si>
  <si>
    <t>till ( värske)</t>
  </si>
  <si>
    <t>loorberileht</t>
  </si>
  <si>
    <t>piim (2,5%)</t>
  </si>
  <si>
    <t xml:space="preserve">Ürdikaste </t>
  </si>
  <si>
    <t>1. Serveeri kompott koos keefiritarretisega.</t>
  </si>
  <si>
    <t>2. Lisa siirupile marjad, kuumuta läbi, jahuta.</t>
  </si>
  <si>
    <t>1. Keeda veest, suhkrust ja kaneelikoorest siirup.</t>
  </si>
  <si>
    <t>Kompoti valmistamine</t>
  </si>
  <si>
    <t>3. Vala magustoidunõudesse või silikonvormidesse.</t>
  </si>
  <si>
    <t>2. Tempereeri keefiri hulka ettevalmistatud želatiin, lisa õrnalt segades vahustatud koor.</t>
  </si>
  <si>
    <t>1. Vahusta rõõsk koor suhkur ja vaniljesuhkur.</t>
  </si>
  <si>
    <t>Keefiritarretise valmistamine</t>
  </si>
  <si>
    <t>1. Valmista ette želatiin.</t>
  </si>
  <si>
    <t>kaneelikoor</t>
  </si>
  <si>
    <t>külmutatud marjad</t>
  </si>
  <si>
    <t>Kompott</t>
  </si>
  <si>
    <t>vesi želatiini leotamiseks</t>
  </si>
  <si>
    <t>lehtželatiin</t>
  </si>
  <si>
    <t>keefir 2,5%</t>
  </si>
  <si>
    <t>Keefiritarretis marjakompotiga</t>
  </si>
  <si>
    <t>Kana-klimbisupp</t>
  </si>
  <si>
    <t xml:space="preserve">Kanapuljong </t>
  </si>
  <si>
    <t xml:space="preserve">kanakoib </t>
  </si>
  <si>
    <t xml:space="preserve">vesi </t>
  </si>
  <si>
    <t>Kanaklimbisupp</t>
  </si>
  <si>
    <t>külmutatud aeduba</t>
  </si>
  <si>
    <t>kanapuljong</t>
  </si>
  <si>
    <t>keedetud kanaliha</t>
  </si>
  <si>
    <t>Klimbitainas</t>
  </si>
  <si>
    <t>1. Keeda kanapuljong, tükelda liha.</t>
  </si>
  <si>
    <t>2. Pese ja puhasta köögivili.</t>
  </si>
  <si>
    <r>
      <rPr>
        <sz val="12"/>
        <color rgb="FF000000"/>
        <rFont val="Calibri, Arial"/>
      </rPr>
      <t xml:space="preserve">3. Tükelda köögviljad </t>
    </r>
    <r>
      <rPr>
        <i/>
        <sz val="12"/>
        <color rgb="FF000000"/>
        <rFont val="Calibri, Arial"/>
      </rPr>
      <t xml:space="preserve">brunoise </t>
    </r>
    <r>
      <rPr>
        <sz val="12"/>
        <color rgb="FF000000"/>
        <rFont val="Calibri, Arial"/>
      </rPr>
      <t>kuubikuteks, uba tükelda väiksemaks.</t>
    </r>
  </si>
  <si>
    <t>4. Valmista klimbitainas.</t>
  </si>
  <si>
    <t>5. Puhasta ja haki petersell.</t>
  </si>
  <si>
    <t>1. Kuumuta potipõhjas õlis porgand, sibul, porrulauk, kuni sibul on klaasjas.</t>
  </si>
  <si>
    <t xml:space="preserve">2. Vala peale puljong, keeda kuni köögiviljad on poolpehmed, lisa kartul, </t>
  </si>
  <si>
    <t>liha ja aeduba. Keeda.</t>
  </si>
  <si>
    <t xml:space="preserve">3. Tõsta klimbitainast teelusikaga klimbid ning lisa supile. Keeda kuni klimbid </t>
  </si>
  <si>
    <t>tõusevad supi pinnale. Kontrolli maitset.</t>
  </si>
  <si>
    <t>1. Eelsoojendatud supitaldrikus +75°C hakitud petserselliga.</t>
  </si>
  <si>
    <t xml:space="preserve">Hautatud kapsarull  mädarõikakastmega </t>
  </si>
  <si>
    <t>200/50</t>
  </si>
  <si>
    <t>Valge peakapsas</t>
  </si>
  <si>
    <t xml:space="preserve">Hakkliha </t>
  </si>
  <si>
    <t xml:space="preserve">pikateraline riis </t>
  </si>
  <si>
    <t>vesi (riisi keetmiseks)</t>
  </si>
  <si>
    <t>pipar</t>
  </si>
  <si>
    <t>vesi (hautamiseks)</t>
  </si>
  <si>
    <t xml:space="preserve">Mädarõikakaste </t>
  </si>
  <si>
    <t>jahu</t>
  </si>
  <si>
    <t>või (82 %)</t>
  </si>
  <si>
    <t>Puljong</t>
  </si>
  <si>
    <t>Rõõsk koor 35 %</t>
  </si>
  <si>
    <t xml:space="preserve">Mädarõigas </t>
  </si>
  <si>
    <t>Mise en place :</t>
  </si>
  <si>
    <t>1.Koori mugulsibul ja tükelda väikesteks kuubikuteks.</t>
  </si>
  <si>
    <t xml:space="preserve">2. Keeda riis pehmeks. </t>
  </si>
  <si>
    <t xml:space="preserve">3.Eemalda kapsalt juurikas ning vajalik kogus kapsalehti. </t>
  </si>
  <si>
    <t xml:space="preserve">Valmistamine </t>
  </si>
  <si>
    <t>1.Pane kapsa jaoks vesi keema, maitsesta soolaga.</t>
  </si>
  <si>
    <t xml:space="preserve">2.Keeda kapsalehti tasasel tulel, nõruta ja jahuta. </t>
  </si>
  <si>
    <t>3.Vasarda või lõika õhemaks kapsalehe juurepoolne, paksem osa.</t>
  </si>
  <si>
    <t>4.Sega omavahel hakkliha, keedetud riis, tükeldatud mugulsibul ja maitsesta.</t>
  </si>
  <si>
    <t>5.Tõsta kapsalehtedele hakkliha-riisitäidis ja keera rullideks.</t>
  </si>
  <si>
    <t>6.Aseta kapsarullid GN nõusse ja küpseta ahjus 180 °C juures 20 minutit.</t>
  </si>
  <si>
    <t>7.Vala kapsarullid üle puljongiga ning hauta kaane all veel umbes 30 minutit.</t>
  </si>
  <si>
    <t xml:space="preserve">Mädarõikakastme valmistamiseks kasuta sama puljongit, milles hautasid </t>
  </si>
  <si>
    <t>kapsarulle</t>
  </si>
  <si>
    <t xml:space="preserve">1. Serveeri soojalt koos lisanditega. </t>
  </si>
  <si>
    <t xml:space="preserve">Kartuligratään </t>
  </si>
  <si>
    <t>100 g</t>
  </si>
  <si>
    <t xml:space="preserve">küüslauk </t>
  </si>
  <si>
    <t>või 82% (vormi määrimiseks)</t>
  </si>
  <si>
    <t>muskaatpähkel (jahv)</t>
  </si>
  <si>
    <t xml:space="preserve">1. Koori kartul ja viiluta mandoliiniga 3 mm paksusteks viiludeks. </t>
  </si>
  <si>
    <t>2. Koori küüslauk ja riivi peene riiviga.</t>
  </si>
  <si>
    <t>3. Pane ahi sooja 190° C.</t>
  </si>
  <si>
    <t>4. Riivi juust.</t>
  </si>
  <si>
    <t xml:space="preserve">1. Määri  1/6 GN ahjuvorm võiga. </t>
  </si>
  <si>
    <t xml:space="preserve">2. Aseta pooled kartulid ahjuvormi., raputa vahele riivitud küüslauk ja </t>
  </si>
  <si>
    <t>lisa ülejäänud kartulid .</t>
  </si>
  <si>
    <t xml:space="preserve">3. Maitsesta rõõsk koor soola ja muskaatpähkliga ja vala vormi. </t>
  </si>
  <si>
    <t>4. Küpseta 20-25 minutit,  kuni gratään on pealt kuldpruun.</t>
  </si>
  <si>
    <t>5. Raputa peale riivjuust ja küpseta kuni juust on sulanud.</t>
  </si>
  <si>
    <t>Serveeri soojalt, pearoa lisandina.</t>
  </si>
  <si>
    <t xml:space="preserve">Bubert jõhvikakisselliga </t>
  </si>
  <si>
    <t>180//100/80</t>
  </si>
  <si>
    <t>vanillisuhkur</t>
  </si>
  <si>
    <t>Jõhvikakissell</t>
  </si>
  <si>
    <t>jõhvikad (külmutatud)</t>
  </si>
  <si>
    <t>kartulitärklis</t>
  </si>
  <si>
    <t>vesi (tärklise lahustamiseks)</t>
  </si>
  <si>
    <t>1. Vahusta munakollane suhkruga heledaks vahuks.</t>
  </si>
  <si>
    <t>2. Vahusta eraldi nõus munavalge tugevaks vahuks.</t>
  </si>
  <si>
    <t>3. Kuumuta piim keemiseni, lisa manna, samal ajal pidevalt vispliga segades.</t>
  </si>
  <si>
    <t>4. Vähenda kuumust ja lase haududa kuni puder pakseneb ja manna paisub.</t>
  </si>
  <si>
    <t>5. Lisa kuumale pudrule munakollasevaht. Sega läbi. Ära enam kuumuta!</t>
  </si>
  <si>
    <t>6. Lisa õrnalt segades munavalgevaht. Jahuta.</t>
  </si>
  <si>
    <t>Kisselli valmistamine</t>
  </si>
  <si>
    <t xml:space="preserve">1.. Pane jõhvikad koos veega keema, keeda 2-3 minutit. </t>
  </si>
  <si>
    <t>Kurna ja suru jõhvikad läbi sõela.</t>
  </si>
  <si>
    <t xml:space="preserve">2. Pane kurnatud vedelik koos suhkruga keema. Kontrolli maitset. </t>
  </si>
  <si>
    <t>3. Sega kartulitärklis külma veega ja lisa pidevalt segades keevale vedelikule.</t>
  </si>
  <si>
    <t>4. Kuumuta keemiseni  ja kontrolli maitset.</t>
  </si>
  <si>
    <t>1. Serveeri bubert koos kisselliga magustoidule sobivatest nõudest.</t>
  </si>
  <si>
    <t>Värskekapsasupp</t>
  </si>
  <si>
    <t xml:space="preserve">kartul </t>
  </si>
  <si>
    <t>värske kapsas</t>
  </si>
  <si>
    <t xml:space="preserve">hele lihapuljong </t>
  </si>
  <si>
    <t>1. Kaalu vajalik tooraine</t>
  </si>
  <si>
    <t>2. puhasta ja koori köögiviljad.</t>
  </si>
  <si>
    <t>3. Tükelda köögiviljad väikesteks  kuubikuteks ja värske kapsas ribadeks</t>
  </si>
  <si>
    <t>1. Kuumuta potipõhjas toiduõli, lisa tükeldatud porgand, mugulsibul, kuumuta.</t>
  </si>
  <si>
    <t>2. Lisa kuum puljong, keeda köögiviljad peaaegu pehmeks.</t>
  </si>
  <si>
    <t>3. Lisa tükeldatud liha ning kapsas ja kartul, keeda pehmeks.</t>
  </si>
  <si>
    <t>4. Keeda valmimiseni.</t>
  </si>
  <si>
    <t xml:space="preserve">5. Maitsesta. </t>
  </si>
  <si>
    <t xml:space="preserve">1. Serveeri hakitud tilliga </t>
  </si>
  <si>
    <t>Hakk-kotletid kanalihast</t>
  </si>
  <si>
    <t>hakkliha (kana)</t>
  </si>
  <si>
    <t>panko riivsai</t>
  </si>
  <si>
    <t xml:space="preserve">toiduõli  praadimiseks </t>
  </si>
  <si>
    <t>1. Aseta sai koore sisse ligunema.</t>
  </si>
  <si>
    <t>2. Koori mugulsibul ja tükelda brunoise kuubikuteks.</t>
  </si>
  <si>
    <t>3. Prae mugulsibul võis.</t>
  </si>
  <si>
    <t>1. Lisa hakklihale rõõsa koore-saiasegu, praetud sibul, sool ja pipar.</t>
  </si>
  <si>
    <t>2. Sega mass ühlaseks.</t>
  </si>
  <si>
    <t>3. Vormi portsjonisse kaks 60 g kotletti, paneeri lahtisegatud munas ja pankos.</t>
  </si>
  <si>
    <t xml:space="preserve">4. Prae kotletid pannil kuumas õlis kuldseks ja järelküpseta ahjus </t>
  </si>
  <si>
    <r>
      <rPr>
        <sz val="10"/>
        <color theme="1"/>
        <rFont val="Roboto, Arial"/>
      </rPr>
      <t>175 kraadi juures valmis (10- 15</t>
    </r>
    <r>
      <rPr>
        <sz val="10"/>
        <color rgb="FFFF0000"/>
        <rFont val="Roboto, Arial"/>
      </rPr>
      <t xml:space="preserve"> </t>
    </r>
    <r>
      <rPr>
        <sz val="10"/>
        <color theme="1"/>
        <rFont val="Roboto, Arial"/>
      </rPr>
      <t>minutit).</t>
    </r>
  </si>
  <si>
    <t xml:space="preserve">1. Serveeri vastavalt juhendile. </t>
  </si>
  <si>
    <t>Kõrvitsarisoto</t>
  </si>
  <si>
    <t>kõrvits</t>
  </si>
  <si>
    <t>risotoriis</t>
  </si>
  <si>
    <t>või</t>
  </si>
  <si>
    <t>kuiv valge vein</t>
  </si>
  <si>
    <t>köögiviljapuljong</t>
  </si>
  <si>
    <t>sool, pipar</t>
  </si>
  <si>
    <t>kõva juust nt forte</t>
  </si>
  <si>
    <r>
      <rPr>
        <sz val="12"/>
        <color rgb="FF000000"/>
        <rFont val="Calibri, Arial"/>
      </rPr>
      <t xml:space="preserve">1. Koori kõrvits, puhasta seemnetest ja lõika </t>
    </r>
    <r>
      <rPr>
        <i/>
        <sz val="12"/>
        <color rgb="FF000000"/>
        <rFont val="Calibri, Arial"/>
      </rPr>
      <t xml:space="preserve">mirepoix </t>
    </r>
    <r>
      <rPr>
        <sz val="12"/>
        <color rgb="FF000000"/>
        <rFont val="Calibri, Arial"/>
      </rPr>
      <t>kuubikuteks.</t>
    </r>
  </si>
  <si>
    <r>
      <rPr>
        <sz val="12"/>
        <color rgb="FF000000"/>
        <rFont val="Calibri, Arial"/>
      </rPr>
      <t xml:space="preserve">2. Koori mugulsibul ja küüslauk ning lõika </t>
    </r>
    <r>
      <rPr>
        <i/>
        <sz val="12"/>
        <color rgb="FF000000"/>
        <rFont val="Calibri, Arial"/>
      </rPr>
      <t xml:space="preserve">brunoise </t>
    </r>
    <r>
      <rPr>
        <sz val="12"/>
        <color rgb="FF000000"/>
        <rFont val="Calibri, Arial"/>
      </rPr>
      <t>kuubikuteks.</t>
    </r>
  </si>
  <si>
    <t>3. Puhasta ja haki petersell.</t>
  </si>
  <si>
    <t>1. Kuumuta paksupõhjalises keedunõus margariin, lisa sibul ja küüslauk.</t>
  </si>
  <si>
    <t>2. Kui sibul on muutunud klaasjaks, lisa riis, kuumuta segades mõni minut.</t>
  </si>
  <si>
    <t>3. Lisa kõrvitsakuubikud.</t>
  </si>
  <si>
    <t>4. Vala peale vein ja keeda alkohol välja.</t>
  </si>
  <si>
    <t>5. Lisa 1/3 kuumast puljongist, hauta tasasel tulel aegajalt segades.</t>
  </si>
  <si>
    <r>
      <rPr>
        <sz val="12"/>
        <color rgb="FF000000"/>
        <rFont val="Calibri, Arial"/>
      </rPr>
      <t>6. Jätka puljongi lisamist ja segamist kuni riis valmimiseni (</t>
    </r>
    <r>
      <rPr>
        <i/>
        <sz val="12"/>
        <color rgb="FF000000"/>
        <rFont val="Calibri, Arial"/>
      </rPr>
      <t>al dente).</t>
    </r>
  </si>
  <si>
    <t xml:space="preserve">7. Lisa riivitud kõva juust, sega läbi, lisa hakitud petersell ja maitsesta soola ning </t>
  </si>
  <si>
    <t>pipraga.</t>
  </si>
  <si>
    <t>1. Serveeri sobilike lisanditega ma.+75 kraadi.</t>
  </si>
  <si>
    <t xml:space="preserve">Buerre Blanc </t>
  </si>
  <si>
    <t xml:space="preserve">šalottsibul </t>
  </si>
  <si>
    <t>valge vein kuiv</t>
  </si>
  <si>
    <t xml:space="preserve">köögiviljapuljong </t>
  </si>
  <si>
    <t xml:space="preserve">sool </t>
  </si>
  <si>
    <t>Koori šalottsibul ja haki brunoise kuubikuteks.</t>
  </si>
  <si>
    <t>Lõika või väikesteks tükkideks ja pane külma.</t>
  </si>
  <si>
    <t>Keeda šalottsibulat puljongi ja veini segus vedeliku mahu vähenemiseni 2/3 võrra.</t>
  </si>
  <si>
    <t>Eemalda segu tulelt ning vispelda sisse  tükkhaaval külm või.</t>
  </si>
  <si>
    <t xml:space="preserve">Maitsesta kaste soola ja sidrunimahlaga ning kurna läbi sõela. </t>
  </si>
  <si>
    <t>Serveeri pearoa lisandina.</t>
  </si>
  <si>
    <t>Taimne šokolaadi kook kirsikastmega</t>
  </si>
  <si>
    <t>120//80/40</t>
  </si>
  <si>
    <t>kakao (mõru)</t>
  </si>
  <si>
    <t>söögisooda</t>
  </si>
  <si>
    <t>küpstuspulber</t>
  </si>
  <si>
    <t>tume šokolaad</t>
  </si>
  <si>
    <t>Kirsid, külmutatud</t>
  </si>
  <si>
    <t>maisitärklis</t>
  </si>
  <si>
    <t>Kuumuta ahi 180 C kraadini</t>
  </si>
  <si>
    <t>Kaalu kõik koogi kuivained v.a šokolaad ühte kaussi ja sega läbi</t>
  </si>
  <si>
    <t>Mõõda teise kaussi vesi ja õli</t>
  </si>
  <si>
    <t>Lisa vedelik kuivainetele segades samal ajal vispliga tainast</t>
  </si>
  <si>
    <t>Haki šokolaad ja sega pool kogusest tainasse</t>
  </si>
  <si>
    <t>Jaota tainas kahte silikonist muffinivormi</t>
  </si>
  <si>
    <t>Jaota allesjäänud šokolaad võrdselt kahe vormi vahel</t>
  </si>
  <si>
    <t>Küpseta kooke 180 C juures 15-20 min, proovi tikuga kas kook on valmis</t>
  </si>
  <si>
    <t>Kirsikaste:</t>
  </si>
  <si>
    <t xml:space="preserve">Sega maisitärklis 1 spl veega </t>
  </si>
  <si>
    <t>Pane ülejäänud vesi, suhkur ja kirsid potti, kuumuta keemiseni kuni suhkur on sulanud</t>
  </si>
  <si>
    <t>Keevale kirsi kastmele lisa maistärklise- vee segu.</t>
  </si>
  <si>
    <t>Kontrolli maitset ja jahuta</t>
  </si>
  <si>
    <t>Serveeri soe kook külma kirsikastmega</t>
  </si>
  <si>
    <t>Kana-nuudlisupp</t>
  </si>
  <si>
    <t>250g</t>
  </si>
  <si>
    <t>Kanapuljong:</t>
  </si>
  <si>
    <t>kanakoib</t>
  </si>
  <si>
    <t xml:space="preserve">must terapipar </t>
  </si>
  <si>
    <t>nuudlid</t>
  </si>
  <si>
    <t>petersell (värske)</t>
  </si>
  <si>
    <t xml:space="preserve">1. Valmista kanapuljong. </t>
  </si>
  <si>
    <t>2. Pese ja koori supi köögiviljad ning tükelda ribadeks.</t>
  </si>
  <si>
    <t xml:space="preserve">Supi valmistamine </t>
  </si>
  <si>
    <t>1. Kurna puljong. Tükelda kanaliha.</t>
  </si>
  <si>
    <t>2. Kuumuta potipõhjas õli, lisa tükeldatud porgand ja sibul. Lisa puljong.</t>
  </si>
  <si>
    <t xml:space="preserve">3. Keeda tasasel tulel kuni köögiviljad on peaaegu pehmed, lisa nuudlid ja kanaliha.  </t>
  </si>
  <si>
    <t>4. Keeda 3-4 minutit madalal kuumusel.</t>
  </si>
  <si>
    <t>5. Kontrolli supi maitset, vajadusel maitsesta täiendavalt.</t>
  </si>
  <si>
    <t>1. Serveeri supitaldrikust, lisa hakitud maitseroheline.</t>
  </si>
  <si>
    <t xml:space="preserve">Sibula- kooreklops </t>
  </si>
  <si>
    <t>veise välisfilee</t>
  </si>
  <si>
    <t xml:space="preserve">või </t>
  </si>
  <si>
    <t>rõõsk koor 10%</t>
  </si>
  <si>
    <t>kuivatatud rosmariin</t>
  </si>
  <si>
    <t>must pipar jahv.</t>
  </si>
  <si>
    <t>1. Puhasta veise välisfilee kelmetest ning lõika 130 g portsjontükkideks.</t>
  </si>
  <si>
    <t>2. Vasarda veiseliha  ja vormi.</t>
  </si>
  <si>
    <t>3. Puhasta ja koori mugulsibul ning tükelda ribadeks.</t>
  </si>
  <si>
    <t>1. Prae portsjontükid õlis, maitsesta.</t>
  </si>
  <si>
    <t>2. Tõsta liha potti, lisa kuum vesi ning hauta tasasel tulel kaane all.</t>
  </si>
  <si>
    <t>3. Kui liha pn peaaegu pehme lisa praetud mugulsibul ja hauta liha pehmeks.</t>
  </si>
  <si>
    <r>
      <rPr>
        <sz val="11"/>
        <color theme="1"/>
        <rFont val="Calibri, Arial"/>
      </rPr>
      <t xml:space="preserve">4. Valmista kaste: kuumuta teise poti põhjas võist ja nisujahust blond </t>
    </r>
    <r>
      <rPr>
        <i/>
        <sz val="11"/>
        <color theme="1"/>
        <rFont val="Calibri, Arial"/>
      </rPr>
      <t>roux</t>
    </r>
    <r>
      <rPr>
        <sz val="11"/>
        <color theme="1"/>
        <rFont val="Calibri, Arial"/>
      </rPr>
      <t>.</t>
    </r>
  </si>
  <si>
    <r>
      <rPr>
        <sz val="11"/>
        <color theme="1"/>
        <rFont val="Calibri, Arial"/>
      </rPr>
      <t>5. Lisa</t>
    </r>
    <r>
      <rPr>
        <i/>
        <sz val="11"/>
        <color theme="1"/>
        <rFont val="Calibri, Arial"/>
      </rPr>
      <t xml:space="preserve"> roux ́le</t>
    </r>
    <r>
      <rPr>
        <sz val="11"/>
        <color theme="1"/>
        <rFont val="Calibri, Arial"/>
      </rPr>
      <t xml:space="preserve"> hautamisvedelik ning rõõsk koor. Kuumuta keemiseni.</t>
    </r>
  </si>
  <si>
    <t>6. Lisa hautatud liha, kuumuta ning kontrolli maitset.</t>
  </si>
  <si>
    <t xml:space="preserve">1. Serveeri vastavalt ülesandele </t>
  </si>
  <si>
    <t>Tatrasoto</t>
  </si>
  <si>
    <t>toortatratang</t>
  </si>
  <si>
    <t>valge vein</t>
  </si>
  <si>
    <t>kõva laabijuust</t>
  </si>
  <si>
    <t>Koori sibul ja küüslauk ja tükelda brunoise kuubikuteks.</t>
  </si>
  <si>
    <t>Kuumuta puljong.</t>
  </si>
  <si>
    <t>Kuumuta poti põhjas toiduõli, lisa sibu, küüslauk, kuumuta klaasjaks, lisa tatar, kuumuta.</t>
  </si>
  <si>
    <t>Lisa valge vein, sega kuni vein on aurustunud.</t>
  </si>
  <si>
    <t>Lisa osade kaupa kuuma puljongit, samas segu pidevalt segades.</t>
  </si>
  <si>
    <t>Lisa puljongit, kuni tatar on al dente.</t>
  </si>
  <si>
    <t>Lisa riivitud juust, maitsesta.</t>
  </si>
  <si>
    <t xml:space="preserve">serveeri lisandiks </t>
  </si>
  <si>
    <t>Mustsõstra- bavaroise ehk Baieri kreem mustsõstardega</t>
  </si>
  <si>
    <t>120//80/20/20</t>
  </si>
  <si>
    <t>mustsõstar (külmut.)</t>
  </si>
  <si>
    <t>munakollane</t>
  </si>
  <si>
    <t>rõõsk koor 35 %</t>
  </si>
  <si>
    <t xml:space="preserve">Kaunistuseks </t>
  </si>
  <si>
    <t xml:space="preserve">münt </t>
  </si>
  <si>
    <t>1. Leota želatiin vastavalt toote kirjeldusele.</t>
  </si>
  <si>
    <t>1.Valmista mustsõstardest püree, suru püree läbi sõela ja sega 1 spl suhkruga.</t>
  </si>
  <si>
    <t>2.Sega munakollane allejäänud suhkruga heledaks kergeks vahuks.</t>
  </si>
  <si>
    <t>3.Kuumuta piim paksupõhjalises potis keemiseni.</t>
  </si>
  <si>
    <t>4. Lisa kuum piim ettevaatlikult segades munavahule, sega ühtlaseks.</t>
  </si>
  <si>
    <t xml:space="preserve">5. Vala segu tagasi paksupõhjalisse potti ja kuumuta pidevalt segades, kuni </t>
  </si>
  <si>
    <t xml:space="preserve">kreem tiheneb </t>
  </si>
  <si>
    <t>6.Tõsta tulelt, lisa eeltöödeldud želatiin ja sega läbi .</t>
  </si>
  <si>
    <t>7. Lisa marjapüree kreemipõhjale, pane külmikusse jahtuma.</t>
  </si>
  <si>
    <t>8. Vahusta rõõsk koor kergeks vahuks ja sega ettevaatlikult kreemisegusse.</t>
  </si>
  <si>
    <t>9. Vala kreem portsjonvormidesse. Lase külmikus vähemalt tund aega tarduda.</t>
  </si>
  <si>
    <t>1.Kummuta kreem vormidest välja ja serveeri.</t>
  </si>
  <si>
    <t xml:space="preserve">2.Vahusta rõõsk koor suhkruga kergeks vahuks, maitsesta vanillisuhkruga. </t>
  </si>
  <si>
    <t>3. Kaunista marjade/marjakastme, vahukoore ja mündiga.</t>
  </si>
  <si>
    <t>Frikadellisupp</t>
  </si>
  <si>
    <t>250//200/50</t>
  </si>
  <si>
    <t>Frikadellid:</t>
  </si>
  <si>
    <t>must terapipar, loorber</t>
  </si>
  <si>
    <r>
      <rPr>
        <sz val="12"/>
        <color theme="1"/>
        <rFont val="Calibri, Arial"/>
      </rPr>
      <t xml:space="preserve">1. Koori frikadellide jaoks mugulsibul ja haki </t>
    </r>
    <r>
      <rPr>
        <i/>
        <sz val="12"/>
        <color theme="1"/>
        <rFont val="Calibri, Arial"/>
      </rPr>
      <t>brunoise</t>
    </r>
    <r>
      <rPr>
        <sz val="12"/>
        <color theme="1"/>
        <rFont val="Calibri, Arial"/>
      </rPr>
      <t xml:space="preserve"> kuubikuteks.</t>
    </r>
  </si>
  <si>
    <t xml:space="preserve">2. Pese ja koori supi jaoks vajaminevad  köögiviljad ning tükelda kuubikuteks. </t>
  </si>
  <si>
    <t>3. Säilita kartul  külmas vees.</t>
  </si>
  <si>
    <t>Valmistamise tehnoloogia:</t>
  </si>
  <si>
    <t>Frikadellide valmistamine:</t>
  </si>
  <si>
    <r>
      <rPr>
        <sz val="12"/>
        <color theme="1"/>
        <rFont val="Calibri, Arial"/>
      </rPr>
      <t xml:space="preserve">1. Sega hakkliha, </t>
    </r>
    <r>
      <rPr>
        <i/>
        <sz val="12"/>
        <color theme="1"/>
        <rFont val="Calibri, Arial"/>
      </rPr>
      <t>brunoise</t>
    </r>
    <r>
      <rPr>
        <sz val="12"/>
        <color theme="1"/>
        <rFont val="Calibri, Arial"/>
      </rPr>
      <t xml:space="preserve"> mugulsibula kuubikud ning maitseained.</t>
    </r>
  </si>
  <si>
    <t>2. Klopi saadud massi ning vormi sellest frikadellid.</t>
  </si>
  <si>
    <t>3. Pane potti vesi keema, maitsesta (terapipar, loorberileht) ning lase keema tõusta.</t>
  </si>
  <si>
    <t xml:space="preserve">4. Kui vesi on keema tõusnud, lisa frikadellid. Frikadellid on valmis kui  </t>
  </si>
  <si>
    <t>nad tõusevad pinnale. Pane frikadellid eraldi GN'i.</t>
  </si>
  <si>
    <t>Supi valmistamine</t>
  </si>
  <si>
    <t xml:space="preserve">1. Kuumuta potipõhjas õli, lisa tükeldatud porgand ja sibul. </t>
  </si>
  <si>
    <t>2. Lisa puljong ning tükeldatud kartul.</t>
  </si>
  <si>
    <t xml:space="preserve">3. Keeda tasasel tulel kuni köögiviljad on peaaegu pehmed, maitsesta. </t>
  </si>
  <si>
    <t xml:space="preserve">4. Lisa supile frikadellid, kuumuta keemiseni. </t>
  </si>
  <si>
    <t>1. Serveeri supitaldrikust, lisa hakitud peterselli.</t>
  </si>
  <si>
    <t xml:space="preserve">Kiievi kotlet </t>
  </si>
  <si>
    <t>kanafilee</t>
  </si>
  <si>
    <t xml:space="preserve">maitseroheline till, petersell </t>
  </si>
  <si>
    <t>riivsai (panko)</t>
  </si>
  <si>
    <t>toiduõli frittimiseks</t>
  </si>
  <si>
    <t>1. Valmista ürdivõi ja vormi 2 portsjonit, aseta külma.</t>
  </si>
  <si>
    <t xml:space="preserve">1. Vasarda fileed kergelt toidukile vahel, maitsesta. </t>
  </si>
  <si>
    <t>2. Keera tahkunud ürdivõi esmalt väikese filee sisse, seejärel suure filee sisse.</t>
  </si>
  <si>
    <t xml:space="preserve">3. Vormi korrektse piklik-ovaalse kujuga kotletid. </t>
  </si>
  <si>
    <t>4. Paneeri Kiievi kotletid jahus, munasegus ja riivsaias, aseta külmikusse.</t>
  </si>
  <si>
    <t>5. Friti Kiievi kotletid kuldpruuni värvuseni ning küpseta ahjus üle.</t>
  </si>
  <si>
    <t>1. Serveeri Kiievi kotletid vastavalt menüüle.</t>
  </si>
  <si>
    <t xml:space="preserve">Cous-cous lisandiks </t>
  </si>
  <si>
    <t xml:space="preserve">cous-cous </t>
  </si>
  <si>
    <t xml:space="preserve">või (82 %) </t>
  </si>
  <si>
    <t xml:space="preserve">1. Kuumuta puljong keema, vala see kohe cous-cousile peale. </t>
  </si>
  <si>
    <t>2. Kata kaanega ja jäta 20 minutiks seisma.</t>
  </si>
  <si>
    <t>3. Sega paisunud couscous ettevaatlikult kahvliga lahti, lisa sulatatud või.</t>
  </si>
  <si>
    <t>4. Kontrolli maitset, vajadusel lisa soola.</t>
  </si>
  <si>
    <t xml:space="preserve">serveeri vastavalt etteantud juhendile </t>
  </si>
  <si>
    <t xml:space="preserve">Kihline tarretis </t>
  </si>
  <si>
    <t xml:space="preserve">Kooretarretis </t>
  </si>
  <si>
    <t xml:space="preserve">vaniljepasta </t>
  </si>
  <si>
    <t xml:space="preserve">Marjatarretis </t>
  </si>
  <si>
    <t>maasikad, külmut.</t>
  </si>
  <si>
    <t>vaarikad, külmut.</t>
  </si>
  <si>
    <t xml:space="preserve">münt  kaunistuseks </t>
  </si>
  <si>
    <t>1. Paisuta lehtželatiin rohkes vees.</t>
  </si>
  <si>
    <t>Valmistamine :</t>
  </si>
  <si>
    <t>1. Kuumuta koor koos suhkruga keemiseni, lisa vaniljepasta.</t>
  </si>
  <si>
    <t>2. Lisa paisutatud želatiin kooresegu sisse ja sega kuni želatiin on lahustunud.</t>
  </si>
  <si>
    <t>3. Vala segu portsjonvormidesse või klaasidesse.</t>
  </si>
  <si>
    <t>4. Lase külmkapis tarretuda vähemalt 1 tund.</t>
  </si>
  <si>
    <t>1. Püreeri marjad koos 50 ml veega, hõõru läbi sõela</t>
  </si>
  <si>
    <t>2. Kuumuta marjamahl keemiseni ja lisa paisutatud želatiin.</t>
  </si>
  <si>
    <t>3. Sega kuni želatiin  on lahustunud.</t>
  </si>
  <si>
    <t>4. Jahuta segu toatemperatuurile ja vala ettevaatlikult kooretarretisele.</t>
  </si>
  <si>
    <t xml:space="preserve">5. Lase külmkapis tarretuda vähemalt 1 tund </t>
  </si>
  <si>
    <t>1. Kaunista mündiga ja serveeri.</t>
  </si>
  <si>
    <t>Kõrvitsasupp ubadega</t>
  </si>
  <si>
    <t>punased Kidney oad vees (vedelikuta)</t>
  </si>
  <si>
    <t>odrakruubid</t>
  </si>
  <si>
    <t xml:space="preserve">värske spinat </t>
  </si>
  <si>
    <t>1. Keeda köögiviljapuljong.</t>
  </si>
  <si>
    <t>2. Pese ja leota odrakruubid.</t>
  </si>
  <si>
    <t>3. Pese ja puhasta köögiviljad, küüslauk haki.</t>
  </si>
  <si>
    <r>
      <rPr>
        <sz val="12"/>
        <color rgb="FF000000"/>
        <rFont val="Calibri, Arial"/>
      </rPr>
      <t xml:space="preserve">4. Tükelda köögiviljad </t>
    </r>
    <r>
      <rPr>
        <i/>
        <sz val="12"/>
        <color rgb="FF000000"/>
        <rFont val="Calibri, Arial"/>
      </rPr>
      <t xml:space="preserve">brunoise </t>
    </r>
    <r>
      <rPr>
        <sz val="12"/>
        <color rgb="FF000000"/>
        <rFont val="Calibri, Arial"/>
      </rPr>
      <t>kuubikuteks.</t>
    </r>
  </si>
  <si>
    <t>5. Sorteeri ja puhasta spinat, pese ja tahenda. Haki ribadeks.</t>
  </si>
  <si>
    <t>4. Puhasta ja haki petersell.</t>
  </si>
  <si>
    <t>1. Leotatud odrakruubid keeda eraldi potis soolaga maitsestatud vees peaaegu</t>
  </si>
  <si>
    <t>pehmeks. Kurna.</t>
  </si>
  <si>
    <t>2. Kuumuta poti põhjas õlis porgand, sibul, seller ja küüslauk.</t>
  </si>
  <si>
    <t>3. Lisa tomatipasta, kuumuta läbi ja vala peale puljong.</t>
  </si>
  <si>
    <t>4. Kuumuta keema, lisa kõrvits, keeda kuni köögiviljad on poolpehmed.</t>
  </si>
  <si>
    <t xml:space="preserve">5. Viimasena lisa oad ja poolpehmed odrakruubid. Lase supil keema tõusta, </t>
  </si>
  <si>
    <t>lisa spinat ja keeda veel mõni minut. Kontrolli maitset.</t>
  </si>
  <si>
    <t xml:space="preserve">ŠNITSEL </t>
  </si>
  <si>
    <t>155//140/15</t>
  </si>
  <si>
    <t>sea välisfilee</t>
  </si>
  <si>
    <t xml:space="preserve">Maitsevõi </t>
  </si>
  <si>
    <t xml:space="preserve">või 82% </t>
  </si>
  <si>
    <t xml:space="preserve">petersell </t>
  </si>
  <si>
    <t>sinep</t>
  </si>
  <si>
    <t xml:space="preserve">kapparid </t>
  </si>
  <si>
    <t>1. Kaalu vajalik tooraine.</t>
  </si>
  <si>
    <t>2. Lõika lihast ristikiudu umbes 1 cm paksused viilud</t>
  </si>
  <si>
    <t>3. Vasarda ja vormi ovaalseks</t>
  </si>
  <si>
    <t xml:space="preserve">4. Pese ja tahenda petersell ning  haki peeneks. </t>
  </si>
  <si>
    <t>Šnitsel</t>
  </si>
  <si>
    <t>1. Maitsesta lihaviilud soola ja pipraga.</t>
  </si>
  <si>
    <t>2. Paneeri jahus, muna ja piima segus ning riivsaias.</t>
  </si>
  <si>
    <t>3. Prae kuumal pannil õlis mõlemalt poolt kuldpruuniks.</t>
  </si>
  <si>
    <t>4. Vajadusel järelküpseta ahjus.</t>
  </si>
  <si>
    <t>Maitsevõi</t>
  </si>
  <si>
    <t xml:space="preserve">1. Sega toasoe või hakitud maitserohlise ja hakitud kapparitega. </t>
  </si>
  <si>
    <t>2. Maitsesta segu sinepi ja soolaga.</t>
  </si>
  <si>
    <t>3. Vormi ja aseta maitsevõi serveerimiseni külma</t>
  </si>
  <si>
    <t xml:space="preserve">1. Serveeri etteantud lisanditega </t>
  </si>
  <si>
    <t>Hasselbacki kartulid</t>
  </si>
  <si>
    <t>kartul, ühesuurused</t>
  </si>
  <si>
    <t>Parmesan juust</t>
  </si>
  <si>
    <t>2. Pese, koori kartulid.</t>
  </si>
  <si>
    <t xml:space="preserve">3. Viiluta kartulid nii, et üks külg jääb viile koos hoidma, pese külma veega üle. </t>
  </si>
  <si>
    <t>1. Maitsesta kartulid soolaga, pintselda sulavõiga.</t>
  </si>
  <si>
    <t>2.Küpseta ahjus 180 °C juures kuni kartulid on seest pehmed.</t>
  </si>
  <si>
    <t>3.Valmis kartulitele raputa riivjuustu ja aseta ahju tagasi, kuni juust on sulanud.</t>
  </si>
  <si>
    <t>1. Serveeri temperatuuril 75 °C eelsoojendatud taldrikul.</t>
  </si>
  <si>
    <t>2. Lisandiks vastavalt ülesandele.</t>
  </si>
  <si>
    <t>Mustikasupp kohupiimaklimpidega</t>
  </si>
  <si>
    <t>210//150/60</t>
  </si>
  <si>
    <t>mustikad (külmutatud)</t>
  </si>
  <si>
    <t>Kohupiimaklimbid</t>
  </si>
  <si>
    <t>kohupiim 5%</t>
  </si>
  <si>
    <t>Mustikasupi valmistamine</t>
  </si>
  <si>
    <t>1. Pane mustikad suhkruga maitsestatud keeva vette keema.</t>
  </si>
  <si>
    <t>2. Lahusta vähese külma veega kartulitärklis ja nirista see peene joana keevasse</t>
  </si>
  <si>
    <t>mustikasuppi kogu aeg segades. Jahuta.</t>
  </si>
  <si>
    <t>Kohupiimaklimpide valmistamine</t>
  </si>
  <si>
    <t>1.  Sega kohupiim munade, suhkrute ja jahuga korralikult läbi.</t>
  </si>
  <si>
    <t xml:space="preserve">2.  Aja vähese soola ja suhkruga maitsestatud vesi keema, tõsta sinna teelusikaga </t>
  </si>
  <si>
    <t>ettevaatlikult väikesed klimbid.</t>
  </si>
  <si>
    <t xml:space="preserve">3. Klimbid on valmis, kui need tõusevad pinnale. </t>
  </si>
  <si>
    <t>4. Tõsta klimbid vahukulbiga välja, jahuta.</t>
  </si>
  <si>
    <t>1. Serveeri mustikasupp koos kohupiimaklimpidega.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</si>
</sst>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\ \k\r"/>
    <numFmt numFmtId="166" formatCode="#,##0.000"/>
    <numFmt numFmtId="167" formatCode="0.0"/>
  </numFmts>
  <fonts count="38">
    <font>
      <sz val="10"/>
      <color rgb="FF000000"/>
      <name val="Arial"/>
      <scheme val="minor"/>
    </font>
    <font>
      <sz val="10"/>
      <color theme="1"/>
      <name val="Arial"/>
    </font>
    <font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1"/>
      <color theme="1"/>
      <name val="Calibri"/>
    </font>
    <font>
      <sz val="10"/>
      <color rgb="FF000000"/>
      <name val="Arial"/>
    </font>
    <font>
      <sz val="10"/>
      <name val="Arial"/>
    </font>
    <font>
      <b/>
      <i/>
      <sz val="12"/>
      <color theme="1"/>
      <name val="Calibri"/>
    </font>
    <font>
      <sz val="10"/>
      <color theme="1"/>
      <name val="Calibri"/>
    </font>
    <font>
      <b/>
      <i/>
      <sz val="12"/>
      <color rgb="FF363435"/>
      <name val="Calibri"/>
    </font>
    <font>
      <i/>
      <sz val="11"/>
      <color rgb="FF363435"/>
      <name val="Calibri"/>
    </font>
    <font>
      <i/>
      <sz val="12"/>
      <color rgb="FF000000"/>
      <name val="Calibri"/>
    </font>
    <font>
      <sz val="10"/>
      <color rgb="FF000000"/>
      <name val="Arial"/>
      <scheme val="minor"/>
    </font>
    <font>
      <sz val="11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i/>
      <sz val="12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z val="10"/>
      <name val="Arial"/>
      <family val="2"/>
      <charset val="186"/>
    </font>
    <font>
      <sz val="12"/>
      <color rgb="FF000000"/>
      <name val="Calibri"/>
      <family val="2"/>
      <charset val="186"/>
    </font>
    <font>
      <i/>
      <sz val="12"/>
      <color rgb="FF000000"/>
      <name val="Calibri"/>
      <family val="2"/>
      <charset val="186"/>
    </font>
    <font>
      <sz val="10"/>
      <color theme="1"/>
      <name val="Arial"/>
      <family val="2"/>
      <charset val="186"/>
    </font>
    <font>
      <sz val="12"/>
      <color rgb="FF000000"/>
      <name val="Calibri, Arial"/>
    </font>
    <font>
      <i/>
      <sz val="12"/>
      <color rgb="FF000000"/>
      <name val="Calibri, Arial"/>
    </font>
    <font>
      <sz val="10"/>
      <color rgb="FF000000"/>
      <name val="Calibri"/>
    </font>
    <font>
      <b/>
      <i/>
      <sz val="12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0"/>
      <color theme="1"/>
      <name val="Roboto"/>
    </font>
    <font>
      <sz val="10"/>
      <color theme="1"/>
      <name val="Roboto, Arial"/>
    </font>
    <font>
      <sz val="10"/>
      <color rgb="FFFF0000"/>
      <name val="Roboto, Arial"/>
    </font>
    <font>
      <sz val="11"/>
      <color theme="1"/>
      <name val="Calibri, Arial"/>
    </font>
    <font>
      <i/>
      <sz val="11"/>
      <color theme="1"/>
      <name val="Calibri, Arial"/>
    </font>
    <font>
      <sz val="12"/>
      <color theme="1"/>
      <name val="Calibri, Arial"/>
    </font>
    <font>
      <i/>
      <sz val="12"/>
      <color theme="1"/>
      <name val="Calibri, 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0" fontId="15" fillId="0" borderId="1"/>
  </cellStyleXfs>
  <cellXfs count="3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3" fillId="0" borderId="4" xfId="0" applyFont="1" applyBorder="1"/>
    <xf numFmtId="0" fontId="2" fillId="0" borderId="4" xfId="0" applyFont="1" applyBorder="1"/>
    <xf numFmtId="0" fontId="4" fillId="0" borderId="0" xfId="0" applyFont="1"/>
    <xf numFmtId="0" fontId="4" fillId="0" borderId="4" xfId="0" applyFont="1" applyBorder="1"/>
    <xf numFmtId="164" fontId="2" fillId="0" borderId="4" xfId="0" applyNumberFormat="1" applyFont="1" applyBorder="1"/>
    <xf numFmtId="164" fontId="4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wrapText="1"/>
    </xf>
    <xf numFmtId="0" fontId="1" fillId="0" borderId="4" xfId="0" applyFont="1" applyBorder="1"/>
    <xf numFmtId="164" fontId="1" fillId="0" borderId="4" xfId="0" applyNumberFormat="1" applyFont="1" applyBorder="1"/>
    <xf numFmtId="0" fontId="3" fillId="0" borderId="0" xfId="0" applyFont="1"/>
    <xf numFmtId="0" fontId="2" fillId="0" borderId="3" xfId="0" applyFont="1" applyBorder="1"/>
    <xf numFmtId="0" fontId="3" fillId="0" borderId="4" xfId="0" applyFont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164" fontId="2" fillId="3" borderId="5" xfId="0" applyNumberFormat="1" applyFont="1" applyFill="1" applyBorder="1"/>
    <xf numFmtId="1" fontId="2" fillId="0" borderId="4" xfId="0" applyNumberFormat="1" applyFont="1" applyBorder="1"/>
    <xf numFmtId="1" fontId="4" fillId="0" borderId="4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 wrapText="1"/>
    </xf>
    <xf numFmtId="0" fontId="2" fillId="0" borderId="2" xfId="0" applyFont="1" applyBorder="1"/>
    <xf numFmtId="0" fontId="2" fillId="0" borderId="11" xfId="0" applyFont="1" applyBorder="1"/>
    <xf numFmtId="0" fontId="10" fillId="0" borderId="0" xfId="0" applyFont="1" applyAlignment="1">
      <alignment wrapText="1"/>
    </xf>
    <xf numFmtId="0" fontId="2" fillId="0" borderId="12" xfId="0" applyFont="1" applyBorder="1"/>
    <xf numFmtId="0" fontId="4" fillId="2" borderId="1" xfId="0" applyFont="1" applyFill="1" applyBorder="1"/>
    <xf numFmtId="0" fontId="2" fillId="0" borderId="10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right"/>
    </xf>
    <xf numFmtId="164" fontId="4" fillId="3" borderId="5" xfId="0" applyNumberFormat="1" applyFont="1" applyFill="1" applyBorder="1" applyAlignment="1">
      <alignment horizontal="right"/>
    </xf>
    <xf numFmtId="1" fontId="1" fillId="0" borderId="4" xfId="0" applyNumberFormat="1" applyFont="1" applyBorder="1"/>
    <xf numFmtId="1" fontId="1" fillId="0" borderId="4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5" fontId="4" fillId="0" borderId="4" xfId="0" applyNumberFormat="1" applyFont="1" applyBorder="1"/>
    <xf numFmtId="0" fontId="1" fillId="0" borderId="12" xfId="0" applyFont="1" applyBorder="1"/>
    <xf numFmtId="0" fontId="1" fillId="3" borderId="5" xfId="0" applyFont="1" applyFill="1" applyBorder="1"/>
    <xf numFmtId="164" fontId="4" fillId="3" borderId="1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1" fillId="3" borderId="1" xfId="0" applyFont="1" applyFill="1" applyBorder="1"/>
    <xf numFmtId="0" fontId="11" fillId="0" borderId="0" xfId="0" applyFont="1"/>
    <xf numFmtId="164" fontId="4" fillId="3" borderId="5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2" xfId="0" applyFont="1" applyBorder="1"/>
    <xf numFmtId="0" fontId="12" fillId="0" borderId="15" xfId="0" applyFont="1" applyBorder="1"/>
    <xf numFmtId="0" fontId="2" fillId="0" borderId="16" xfId="0" applyFont="1" applyBorder="1"/>
    <xf numFmtId="0" fontId="13" fillId="0" borderId="15" xfId="0" applyFont="1" applyBorder="1"/>
    <xf numFmtId="0" fontId="2" fillId="0" borderId="15" xfId="0" applyFont="1" applyBorder="1"/>
    <xf numFmtId="0" fontId="2" fillId="0" borderId="17" xfId="0" applyFont="1" applyBorder="1"/>
    <xf numFmtId="0" fontId="4" fillId="0" borderId="21" xfId="0" applyFont="1" applyBorder="1"/>
    <xf numFmtId="164" fontId="2" fillId="3" borderId="22" xfId="0" applyNumberFormat="1" applyFont="1" applyFill="1" applyBorder="1"/>
    <xf numFmtId="1" fontId="2" fillId="0" borderId="21" xfId="0" applyNumberFormat="1" applyFont="1" applyBorder="1"/>
    <xf numFmtId="164" fontId="2" fillId="0" borderId="21" xfId="0" applyNumberFormat="1" applyFont="1" applyBorder="1"/>
    <xf numFmtId="0" fontId="2" fillId="0" borderId="20" xfId="0" applyFont="1" applyBorder="1"/>
    <xf numFmtId="165" fontId="3" fillId="0" borderId="21" xfId="0" applyNumberFormat="1" applyFont="1" applyBorder="1"/>
    <xf numFmtId="165" fontId="2" fillId="0" borderId="21" xfId="0" applyNumberFormat="1" applyFont="1" applyBorder="1"/>
    <xf numFmtId="165" fontId="2" fillId="0" borderId="18" xfId="0" applyNumberFormat="1" applyFont="1" applyBorder="1"/>
    <xf numFmtId="164" fontId="4" fillId="3" borderId="23" xfId="0" applyNumberFormat="1" applyFont="1" applyFill="1" applyBorder="1" applyAlignment="1">
      <alignment horizontal="right"/>
    </xf>
    <xf numFmtId="164" fontId="4" fillId="3" borderId="22" xfId="0" applyNumberFormat="1" applyFont="1" applyFill="1" applyBorder="1" applyAlignment="1">
      <alignment horizontal="right"/>
    </xf>
    <xf numFmtId="0" fontId="10" fillId="0" borderId="0" xfId="0" applyFont="1"/>
    <xf numFmtId="0" fontId="5" fillId="0" borderId="0" xfId="0" applyFont="1"/>
    <xf numFmtId="0" fontId="7" fillId="0" borderId="0" xfId="0" applyFont="1"/>
    <xf numFmtId="0" fontId="2" fillId="0" borderId="24" xfId="0" applyFont="1" applyBorder="1"/>
    <xf numFmtId="0" fontId="3" fillId="0" borderId="2" xfId="0" applyFont="1" applyBorder="1" applyAlignment="1">
      <alignment horizontal="center" wrapText="1"/>
    </xf>
    <xf numFmtId="0" fontId="9" fillId="0" borderId="2" xfId="0" applyFont="1" applyBorder="1"/>
    <xf numFmtId="0" fontId="9" fillId="0" borderId="4" xfId="0" applyFont="1" applyBorder="1"/>
    <xf numFmtId="0" fontId="4" fillId="0" borderId="0" xfId="0" applyFont="1" applyAlignment="1">
      <alignment wrapText="1"/>
    </xf>
    <xf numFmtId="0" fontId="0" fillId="0" borderId="0" xfId="0"/>
    <xf numFmtId="0" fontId="3" fillId="2" borderId="7" xfId="0" applyFont="1" applyFill="1" applyBorder="1" applyAlignment="1">
      <alignment horizontal="center" vertical="top" wrapText="1"/>
    </xf>
    <xf numFmtId="0" fontId="9" fillId="0" borderId="8" xfId="0" applyFont="1" applyBorder="1"/>
    <xf numFmtId="0" fontId="3" fillId="0" borderId="9" xfId="0" applyFont="1" applyBorder="1" applyAlignment="1">
      <alignment vertical="top" wrapText="1"/>
    </xf>
    <xf numFmtId="0" fontId="9" fillId="0" borderId="9" xfId="0" applyFont="1" applyBorder="1"/>
    <xf numFmtId="0" fontId="3" fillId="0" borderId="10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top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top"/>
    </xf>
    <xf numFmtId="0" fontId="9" fillId="0" borderId="14" xfId="0" applyFont="1" applyBorder="1"/>
    <xf numFmtId="0" fontId="3" fillId="0" borderId="15" xfId="0" applyFont="1" applyBorder="1" applyAlignment="1">
      <alignment horizontal="center"/>
    </xf>
    <xf numFmtId="0" fontId="9" fillId="0" borderId="18" xfId="0" applyFont="1" applyBorder="1"/>
    <xf numFmtId="0" fontId="9" fillId="0" borderId="15" xfId="0" applyFont="1" applyBorder="1"/>
    <xf numFmtId="0" fontId="3" fillId="0" borderId="19" xfId="0" applyFont="1" applyBorder="1" applyAlignment="1">
      <alignment horizontal="center" wrapText="1"/>
    </xf>
    <xf numFmtId="0" fontId="9" fillId="0" borderId="20" xfId="0" applyFont="1" applyBorder="1"/>
    <xf numFmtId="0" fontId="15" fillId="0" borderId="1" xfId="1"/>
    <xf numFmtId="0" fontId="2" fillId="0" borderId="5" xfId="1" applyFont="1" applyBorder="1"/>
    <xf numFmtId="0" fontId="2" fillId="0" borderId="2" xfId="1" applyFont="1" applyBorder="1"/>
    <xf numFmtId="0" fontId="4" fillId="0" borderId="2" xfId="1" applyFont="1" applyBorder="1"/>
    <xf numFmtId="0" fontId="2" fillId="0" borderId="10" xfId="1" applyFont="1" applyBorder="1"/>
    <xf numFmtId="0" fontId="2" fillId="0" borderId="12" xfId="1" applyFont="1" applyBorder="1"/>
    <xf numFmtId="0" fontId="2" fillId="0" borderId="1" xfId="1" applyFont="1"/>
    <xf numFmtId="0" fontId="3" fillId="0" borderId="1" xfId="1" applyFont="1"/>
    <xf numFmtId="0" fontId="2" fillId="0" borderId="11" xfId="1" applyFont="1" applyBorder="1"/>
    <xf numFmtId="0" fontId="4" fillId="0" borderId="1" xfId="1" applyFont="1"/>
    <xf numFmtId="0" fontId="3" fillId="0" borderId="1" xfId="1" applyFont="1" applyAlignment="1">
      <alignment wrapText="1"/>
    </xf>
    <xf numFmtId="0" fontId="15" fillId="0" borderId="1" xfId="1"/>
    <xf numFmtId="0" fontId="4" fillId="0" borderId="1" xfId="1" applyFont="1" applyAlignment="1">
      <alignment wrapText="1"/>
    </xf>
    <xf numFmtId="0" fontId="4" fillId="0" borderId="1" xfId="1" applyFont="1" applyAlignment="1">
      <alignment wrapText="1"/>
    </xf>
    <xf numFmtId="0" fontId="10" fillId="0" borderId="1" xfId="1" applyFont="1" applyAlignment="1">
      <alignment wrapText="1"/>
    </xf>
    <xf numFmtId="164" fontId="4" fillId="3" borderId="5" xfId="1" applyNumberFormat="1" applyFont="1" applyFill="1" applyBorder="1" applyAlignment="1">
      <alignment horizontal="right" wrapText="1"/>
    </xf>
    <xf numFmtId="0" fontId="3" fillId="0" borderId="5" xfId="1" applyFont="1" applyBorder="1" applyAlignment="1">
      <alignment wrapText="1"/>
    </xf>
    <xf numFmtId="0" fontId="2" fillId="0" borderId="3" xfId="1" applyFont="1" applyBorder="1"/>
    <xf numFmtId="164" fontId="4" fillId="0" borderId="5" xfId="1" applyNumberFormat="1" applyFont="1" applyBorder="1" applyAlignment="1">
      <alignment horizontal="right"/>
    </xf>
    <xf numFmtId="1" fontId="4" fillId="0" borderId="5" xfId="1" applyNumberFormat="1" applyFont="1" applyBorder="1" applyAlignment="1">
      <alignment horizontal="right"/>
    </xf>
    <xf numFmtId="0" fontId="4" fillId="0" borderId="5" xfId="1" applyFont="1" applyBorder="1"/>
    <xf numFmtId="0" fontId="4" fillId="0" borderId="5" xfId="1" applyFont="1" applyBorder="1" applyAlignment="1">
      <alignment vertical="top" wrapText="1"/>
    </xf>
    <xf numFmtId="0" fontId="4" fillId="0" borderId="3" xfId="1" applyFont="1" applyBorder="1" applyAlignment="1">
      <alignment horizontal="right" wrapText="1"/>
    </xf>
    <xf numFmtId="1" fontId="2" fillId="0" borderId="5" xfId="1" applyNumberFormat="1" applyFont="1" applyBorder="1"/>
    <xf numFmtId="164" fontId="2" fillId="0" borderId="5" xfId="1" applyNumberFormat="1" applyFont="1" applyBorder="1"/>
    <xf numFmtId="0" fontId="3" fillId="0" borderId="5" xfId="1" applyFont="1" applyBorder="1"/>
    <xf numFmtId="0" fontId="4" fillId="0" borderId="5" xfId="1" applyFont="1" applyBorder="1" applyAlignment="1">
      <alignment wrapText="1"/>
    </xf>
    <xf numFmtId="0" fontId="3" fillId="3" borderId="5" xfId="1" applyFont="1" applyFill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9" fillId="0" borderId="5" xfId="1" applyFont="1" applyBorder="1"/>
    <xf numFmtId="0" fontId="3" fillId="0" borderId="2" xfId="1" applyFont="1" applyBorder="1" applyAlignment="1">
      <alignment horizontal="center" wrapText="1"/>
    </xf>
    <xf numFmtId="0" fontId="9" fillId="0" borderId="2" xfId="1" applyFont="1" applyBorder="1"/>
    <xf numFmtId="0" fontId="3" fillId="0" borderId="10" xfId="1" applyFont="1" applyBorder="1" applyAlignment="1">
      <alignment horizontal="center" wrapText="1"/>
    </xf>
    <xf numFmtId="4" fontId="3" fillId="0" borderId="2" xfId="1" applyNumberFormat="1" applyFont="1" applyBorder="1" applyAlignment="1">
      <alignment horizontal="center" wrapText="1"/>
    </xf>
    <xf numFmtId="0" fontId="9" fillId="0" borderId="8" xfId="1" applyFont="1" applyBorder="1"/>
    <xf numFmtId="0" fontId="9" fillId="0" borderId="9" xfId="1" applyFont="1" applyBorder="1"/>
    <xf numFmtId="0" fontId="3" fillId="0" borderId="9" xfId="1" applyFont="1" applyBorder="1" applyAlignment="1">
      <alignment vertical="top" wrapText="1"/>
    </xf>
    <xf numFmtId="0" fontId="3" fillId="2" borderId="7" xfId="1" applyFont="1" applyFill="1" applyBorder="1" applyAlignment="1">
      <alignment horizontal="center" vertical="top" wrapText="1"/>
    </xf>
    <xf numFmtId="0" fontId="16" fillId="0" borderId="5" xfId="1" applyFont="1" applyBorder="1"/>
    <xf numFmtId="0" fontId="16" fillId="0" borderId="2" xfId="1" applyFont="1" applyBorder="1"/>
    <xf numFmtId="0" fontId="16" fillId="2" borderId="1" xfId="1" applyFont="1" applyFill="1"/>
    <xf numFmtId="0" fontId="16" fillId="0" borderId="10" xfId="1" applyFont="1" applyBorder="1"/>
    <xf numFmtId="0" fontId="16" fillId="0" borderId="12" xfId="1" applyFont="1" applyBorder="1"/>
    <xf numFmtId="0" fontId="16" fillId="0" borderId="1" xfId="1" applyFont="1"/>
    <xf numFmtId="0" fontId="17" fillId="0" borderId="1" xfId="1" applyFont="1"/>
    <xf numFmtId="0" fontId="16" fillId="0" borderId="11" xfId="1" applyFont="1" applyBorder="1"/>
    <xf numFmtId="0" fontId="16" fillId="0" borderId="12" xfId="1" applyFont="1" applyBorder="1" applyAlignment="1">
      <alignment horizontal="left" wrapText="1"/>
    </xf>
    <xf numFmtId="0" fontId="16" fillId="0" borderId="1" xfId="1" applyFont="1" applyAlignment="1">
      <alignment horizontal="left" wrapText="1"/>
    </xf>
    <xf numFmtId="0" fontId="17" fillId="0" borderId="1" xfId="1" applyFont="1" applyAlignment="1">
      <alignment wrapText="1"/>
    </xf>
    <xf numFmtId="0" fontId="19" fillId="0" borderId="1" xfId="1" applyFont="1" applyAlignment="1">
      <alignment wrapText="1"/>
    </xf>
    <xf numFmtId="164" fontId="20" fillId="3" borderId="5" xfId="1" applyNumberFormat="1" applyFont="1" applyFill="1" applyBorder="1" applyAlignment="1">
      <alignment horizontal="right" wrapText="1"/>
    </xf>
    <xf numFmtId="0" fontId="17" fillId="0" borderId="5" xfId="1" applyFont="1" applyBorder="1" applyAlignment="1">
      <alignment wrapText="1"/>
    </xf>
    <xf numFmtId="0" fontId="16" fillId="0" borderId="3" xfId="1" applyFont="1" applyBorder="1"/>
    <xf numFmtId="164" fontId="16" fillId="0" borderId="5" xfId="1" applyNumberFormat="1" applyFont="1" applyBorder="1"/>
    <xf numFmtId="0" fontId="20" fillId="0" borderId="3" xfId="1" applyFont="1" applyBorder="1" applyAlignment="1">
      <alignment horizontal="right" wrapText="1"/>
    </xf>
    <xf numFmtId="164" fontId="20" fillId="0" borderId="5" xfId="1" applyNumberFormat="1" applyFont="1" applyBorder="1" applyAlignment="1">
      <alignment horizontal="right"/>
    </xf>
    <xf numFmtId="0" fontId="20" fillId="0" borderId="5" xfId="1" applyFont="1" applyBorder="1"/>
    <xf numFmtId="1" fontId="20" fillId="0" borderId="5" xfId="1" applyNumberFormat="1" applyFont="1" applyBorder="1" applyAlignment="1">
      <alignment horizontal="right"/>
    </xf>
    <xf numFmtId="1" fontId="16" fillId="0" borderId="5" xfId="1" applyNumberFormat="1" applyFont="1" applyBorder="1"/>
    <xf numFmtId="0" fontId="20" fillId="0" borderId="5" xfId="1" applyFont="1" applyBorder="1" applyAlignment="1">
      <alignment wrapText="1"/>
    </xf>
    <xf numFmtId="0" fontId="17" fillId="3" borderId="5" xfId="1" applyFont="1" applyFill="1" applyBorder="1" applyAlignment="1">
      <alignment horizontal="center" wrapText="1"/>
    </xf>
    <xf numFmtId="0" fontId="17" fillId="0" borderId="5" xfId="1" applyFont="1" applyBorder="1" applyAlignment="1">
      <alignment horizontal="center" wrapText="1"/>
    </xf>
    <xf numFmtId="0" fontId="21" fillId="0" borderId="5" xfId="1" applyFont="1" applyBorder="1"/>
    <xf numFmtId="0" fontId="17" fillId="0" borderId="2" xfId="1" applyFont="1" applyBorder="1" applyAlignment="1">
      <alignment horizontal="center" wrapText="1"/>
    </xf>
    <xf numFmtId="0" fontId="21" fillId="0" borderId="2" xfId="1" applyFont="1" applyBorder="1"/>
    <xf numFmtId="0" fontId="21" fillId="0" borderId="10" xfId="1" applyFont="1" applyBorder="1"/>
    <xf numFmtId="0" fontId="21" fillId="0" borderId="12" xfId="1" applyFont="1" applyBorder="1"/>
    <xf numFmtId="0" fontId="17" fillId="0" borderId="11" xfId="1" applyFont="1" applyBorder="1" applyAlignment="1">
      <alignment horizontal="center" wrapText="1"/>
    </xf>
    <xf numFmtId="3" fontId="17" fillId="0" borderId="2" xfId="1" applyNumberFormat="1" applyFont="1" applyBorder="1" applyAlignment="1">
      <alignment horizontal="center" wrapText="1"/>
    </xf>
    <xf numFmtId="0" fontId="17" fillId="0" borderId="10" xfId="1" applyFont="1" applyBorder="1" applyAlignment="1">
      <alignment horizontal="center" wrapText="1"/>
    </xf>
    <xf numFmtId="0" fontId="21" fillId="0" borderId="8" xfId="1" applyFont="1" applyBorder="1"/>
    <xf numFmtId="0" fontId="21" fillId="0" borderId="9" xfId="1" applyFont="1" applyBorder="1"/>
    <xf numFmtId="0" fontId="17" fillId="0" borderId="9" xfId="1" applyFont="1" applyBorder="1" applyAlignment="1">
      <alignment vertical="top" wrapText="1"/>
    </xf>
    <xf numFmtId="0" fontId="17" fillId="2" borderId="7" xfId="1" applyFont="1" applyFill="1" applyBorder="1" applyAlignment="1">
      <alignment horizontal="center" vertical="top" wrapText="1"/>
    </xf>
    <xf numFmtId="0" fontId="20" fillId="0" borderId="2" xfId="1" applyFont="1" applyBorder="1"/>
    <xf numFmtId="0" fontId="20" fillId="0" borderId="1" xfId="1" applyFont="1"/>
    <xf numFmtId="0" fontId="20" fillId="0" borderId="1" xfId="1" applyFont="1" applyAlignment="1">
      <alignment wrapText="1"/>
    </xf>
    <xf numFmtId="0" fontId="22" fillId="0" borderId="1" xfId="1" applyFont="1"/>
    <xf numFmtId="0" fontId="16" fillId="0" borderId="24" xfId="1" applyFont="1" applyBorder="1"/>
    <xf numFmtId="0" fontId="24" fillId="0" borderId="1" xfId="1" applyFont="1"/>
    <xf numFmtId="3" fontId="3" fillId="0" borderId="2" xfId="1" applyNumberFormat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7" fillId="3" borderId="5" xfId="1" applyFont="1" applyFill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164" fontId="2" fillId="3" borderId="5" xfId="1" applyNumberFormat="1" applyFont="1" applyFill="1" applyBorder="1"/>
    <xf numFmtId="164" fontId="2" fillId="3" borderId="5" xfId="1" applyNumberFormat="1" applyFont="1" applyFill="1" applyBorder="1" applyAlignment="1">
      <alignment horizontal="right" wrapText="1"/>
    </xf>
    <xf numFmtId="0" fontId="5" fillId="0" borderId="1" xfId="1" applyFont="1"/>
    <xf numFmtId="0" fontId="3" fillId="2" borderId="7" xfId="1" applyFont="1" applyFill="1" applyBorder="1" applyAlignment="1">
      <alignment horizontal="center" vertical="top"/>
    </xf>
    <xf numFmtId="0" fontId="3" fillId="0" borderId="9" xfId="1" applyFont="1" applyBorder="1"/>
    <xf numFmtId="0" fontId="1" fillId="0" borderId="9" xfId="1" applyFont="1" applyBorder="1"/>
    <xf numFmtId="0" fontId="1" fillId="0" borderId="8" xfId="1" applyFont="1" applyBorder="1"/>
    <xf numFmtId="0" fontId="3" fillId="0" borderId="10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2" xfId="1" applyFont="1" applyBorder="1"/>
    <xf numFmtId="0" fontId="1" fillId="0" borderId="5" xfId="1" applyFont="1" applyBorder="1"/>
    <xf numFmtId="0" fontId="1" fillId="0" borderId="3" xfId="1" applyFont="1" applyBorder="1"/>
    <xf numFmtId="0" fontId="3" fillId="3" borderId="5" xfId="1" applyFont="1" applyFill="1" applyBorder="1" applyAlignment="1">
      <alignment horizontal="center"/>
    </xf>
    <xf numFmtId="0" fontId="4" fillId="0" borderId="3" xfId="1" applyFont="1" applyBorder="1" applyAlignment="1">
      <alignment horizontal="right"/>
    </xf>
    <xf numFmtId="164" fontId="4" fillId="3" borderId="5" xfId="1" applyNumberFormat="1" applyFont="1" applyFill="1" applyBorder="1" applyAlignment="1">
      <alignment horizontal="right"/>
    </xf>
    <xf numFmtId="1" fontId="2" fillId="0" borderId="5" xfId="1" applyNumberFormat="1" applyFont="1" applyBorder="1" applyAlignment="1">
      <alignment horizontal="right"/>
    </xf>
    <xf numFmtId="1" fontId="1" fillId="0" borderId="5" xfId="1" applyNumberFormat="1" applyFont="1" applyBorder="1"/>
    <xf numFmtId="164" fontId="1" fillId="3" borderId="5" xfId="1" applyNumberFormat="1" applyFont="1" applyFill="1" applyBorder="1"/>
    <xf numFmtId="164" fontId="1" fillId="0" borderId="5" xfId="1" applyNumberFormat="1" applyFont="1" applyBorder="1"/>
    <xf numFmtId="0" fontId="7" fillId="0" borderId="5" xfId="1" applyFont="1" applyBorder="1"/>
    <xf numFmtId="165" fontId="1" fillId="0" borderId="5" xfId="1" applyNumberFormat="1" applyFont="1" applyBorder="1"/>
    <xf numFmtId="165" fontId="3" fillId="0" borderId="5" xfId="1" applyNumberFormat="1" applyFont="1" applyBorder="1"/>
    <xf numFmtId="0" fontId="1" fillId="0" borderId="1" xfId="1" applyFont="1"/>
    <xf numFmtId="0" fontId="1" fillId="0" borderId="12" xfId="1" applyFont="1" applyBorder="1"/>
    <xf numFmtId="0" fontId="3" fillId="0" borderId="9" xfId="1" applyFont="1" applyBorder="1"/>
    <xf numFmtId="0" fontId="3" fillId="0" borderId="2" xfId="1" applyFont="1" applyBorder="1"/>
    <xf numFmtId="1" fontId="4" fillId="0" borderId="5" xfId="1" applyNumberFormat="1" applyFont="1" applyBorder="1" applyAlignment="1">
      <alignment horizontal="center"/>
    </xf>
    <xf numFmtId="0" fontId="1" fillId="0" borderId="3" xfId="1" applyFont="1" applyBorder="1" applyAlignment="1">
      <alignment horizontal="right"/>
    </xf>
    <xf numFmtId="0" fontId="4" fillId="0" borderId="22" xfId="1" applyFont="1" applyBorder="1" applyAlignment="1">
      <alignment wrapText="1"/>
    </xf>
    <xf numFmtId="0" fontId="4" fillId="0" borderId="22" xfId="1" applyFont="1" applyBorder="1"/>
    <xf numFmtId="164" fontId="4" fillId="0" borderId="22" xfId="1" applyNumberFormat="1" applyFont="1" applyBorder="1" applyAlignment="1">
      <alignment horizontal="right"/>
    </xf>
    <xf numFmtId="0" fontId="4" fillId="0" borderId="11" xfId="1" applyFont="1" applyBorder="1" applyAlignment="1">
      <alignment horizontal="left"/>
    </xf>
    <xf numFmtId="0" fontId="3" fillId="2" borderId="13" xfId="1" applyFont="1" applyFill="1" applyBorder="1" applyAlignment="1">
      <alignment horizontal="center" vertical="top"/>
    </xf>
    <xf numFmtId="0" fontId="9" fillId="0" borderId="23" xfId="1" applyFont="1" applyBorder="1"/>
    <xf numFmtId="0" fontId="3" fillId="0" borderId="25" xfId="1" applyFont="1" applyBorder="1"/>
    <xf numFmtId="0" fontId="3" fillId="0" borderId="16" xfId="1" applyFont="1" applyBorder="1"/>
    <xf numFmtId="0" fontId="3" fillId="0" borderId="17" xfId="1" applyFont="1" applyBorder="1"/>
    <xf numFmtId="0" fontId="3" fillId="0" borderId="16" xfId="1" applyFont="1" applyBorder="1" applyAlignment="1">
      <alignment horizontal="center"/>
    </xf>
    <xf numFmtId="0" fontId="9" fillId="0" borderId="17" xfId="1" applyFont="1" applyBorder="1"/>
    <xf numFmtId="0" fontId="3" fillId="0" borderId="25" xfId="1" applyFont="1" applyBorder="1" applyAlignment="1">
      <alignment horizontal="center"/>
    </xf>
    <xf numFmtId="0" fontId="9" fillId="0" borderId="16" xfId="1" applyFont="1" applyBorder="1"/>
    <xf numFmtId="0" fontId="3" fillId="0" borderId="26" xfId="1" applyFont="1" applyBorder="1" applyAlignment="1">
      <alignment horizontal="center" wrapText="1"/>
    </xf>
    <xf numFmtId="0" fontId="9" fillId="0" borderId="27" xfId="1" applyFont="1" applyBorder="1"/>
    <xf numFmtId="0" fontId="11" fillId="0" borderId="1" xfId="1" applyFont="1"/>
    <xf numFmtId="0" fontId="3" fillId="0" borderId="28" xfId="1" applyFont="1" applyBorder="1" applyAlignment="1">
      <alignment horizontal="center"/>
    </xf>
    <xf numFmtId="0" fontId="9" fillId="0" borderId="29" xfId="1" applyFont="1" applyBorder="1"/>
    <xf numFmtId="0" fontId="9" fillId="0" borderId="30" xfId="1" applyFont="1" applyBorder="1"/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0" borderId="6" xfId="1" applyFont="1" applyBorder="1" applyAlignment="1">
      <alignment horizontal="left"/>
    </xf>
    <xf numFmtId="0" fontId="4" fillId="0" borderId="6" xfId="1" applyFont="1" applyBorder="1"/>
    <xf numFmtId="164" fontId="4" fillId="3" borderId="6" xfId="1" applyNumberFormat="1" applyFont="1" applyFill="1" applyBorder="1"/>
    <xf numFmtId="1" fontId="4" fillId="0" borderId="6" xfId="1" applyNumberFormat="1" applyFont="1" applyBorder="1" applyAlignment="1">
      <alignment horizontal="center"/>
    </xf>
    <xf numFmtId="164" fontId="4" fillId="0" borderId="6" xfId="1" applyNumberFormat="1" applyFont="1" applyBorder="1"/>
    <xf numFmtId="164" fontId="4" fillId="3" borderId="3" xfId="1" applyNumberFormat="1" applyFont="1" applyFill="1" applyBorder="1"/>
    <xf numFmtId="1" fontId="4" fillId="0" borderId="3" xfId="1" applyNumberFormat="1" applyFont="1" applyBorder="1" applyAlignment="1">
      <alignment horizontal="center"/>
    </xf>
    <xf numFmtId="164" fontId="4" fillId="0" borderId="3" xfId="1" applyNumberFormat="1" applyFont="1" applyBorder="1"/>
    <xf numFmtId="165" fontId="3" fillId="0" borderId="31" xfId="1" applyNumberFormat="1" applyFont="1" applyBorder="1"/>
    <xf numFmtId="165" fontId="4" fillId="0" borderId="32" xfId="1" applyNumberFormat="1" applyFont="1" applyBorder="1"/>
    <xf numFmtId="165" fontId="4" fillId="0" borderId="33" xfId="1" applyNumberFormat="1" applyFont="1" applyBorder="1"/>
    <xf numFmtId="164" fontId="4" fillId="0" borderId="31" xfId="1" applyNumberFormat="1" applyFont="1" applyBorder="1"/>
    <xf numFmtId="164" fontId="4" fillId="3" borderId="34" xfId="1" applyNumberFormat="1" applyFont="1" applyFill="1" applyBorder="1"/>
    <xf numFmtId="164" fontId="4" fillId="0" borderId="35" xfId="1" applyNumberFormat="1" applyFont="1" applyBorder="1"/>
    <xf numFmtId="164" fontId="4" fillId="3" borderId="36" xfId="1" applyNumberFormat="1" applyFont="1" applyFill="1" applyBorder="1"/>
    <xf numFmtId="0" fontId="27" fillId="0" borderId="1" xfId="1" applyFont="1"/>
    <xf numFmtId="0" fontId="2" fillId="0" borderId="28" xfId="1" applyFont="1" applyBorder="1"/>
    <xf numFmtId="0" fontId="2" fillId="0" borderId="29" xfId="1" applyFont="1" applyBorder="1"/>
    <xf numFmtId="0" fontId="2" fillId="0" borderId="30" xfId="1" applyFont="1" applyBorder="1"/>
    <xf numFmtId="0" fontId="28" fillId="0" borderId="28" xfId="1" applyFont="1" applyBorder="1"/>
    <xf numFmtId="0" fontId="27" fillId="0" borderId="29" xfId="1" applyFont="1" applyBorder="1"/>
    <xf numFmtId="0" fontId="27" fillId="0" borderId="30" xfId="1" applyFont="1" applyBorder="1"/>
    <xf numFmtId="0" fontId="5" fillId="0" borderId="11" xfId="1" applyFont="1" applyBorder="1"/>
    <xf numFmtId="0" fontId="27" fillId="0" borderId="12" xfId="1" applyFont="1" applyBorder="1"/>
    <xf numFmtId="0" fontId="8" fillId="0" borderId="11" xfId="1" applyFont="1" applyBorder="1"/>
    <xf numFmtId="0" fontId="8" fillId="0" borderId="12" xfId="1" applyFont="1" applyBorder="1"/>
    <xf numFmtId="0" fontId="6" fillId="0" borderId="11" xfId="1" applyFont="1" applyBorder="1" applyAlignment="1">
      <alignment horizontal="left" vertical="center" readingOrder="1"/>
    </xf>
    <xf numFmtId="0" fontId="29" fillId="0" borderId="11" xfId="1" applyFont="1" applyBorder="1" applyAlignment="1">
      <alignment horizontal="left" vertical="center" readingOrder="1"/>
    </xf>
    <xf numFmtId="0" fontId="30" fillId="0" borderId="11" xfId="1" applyFont="1" applyBorder="1"/>
    <xf numFmtId="0" fontId="8" fillId="0" borderId="10" xfId="1" applyFont="1" applyBorder="1"/>
    <xf numFmtId="0" fontId="8" fillId="0" borderId="2" xfId="1" applyFont="1" applyBorder="1"/>
    <xf numFmtId="0" fontId="8" fillId="0" borderId="5" xfId="1" applyFont="1" applyBorder="1"/>
    <xf numFmtId="0" fontId="4" fillId="0" borderId="5" xfId="1" applyFont="1" applyBorder="1" applyAlignment="1">
      <alignment vertical="top"/>
    </xf>
    <xf numFmtId="164" fontId="4" fillId="0" borderId="5" xfId="1" applyNumberFormat="1" applyFont="1" applyBorder="1" applyAlignment="1">
      <alignment horizontal="right" vertical="top"/>
    </xf>
    <xf numFmtId="166" fontId="4" fillId="0" borderId="5" xfId="1" applyNumberFormat="1" applyFont="1" applyBorder="1" applyAlignment="1">
      <alignment horizontal="right" vertical="top"/>
    </xf>
    <xf numFmtId="0" fontId="31" fillId="2" borderId="1" xfId="1" applyFont="1" applyFill="1"/>
    <xf numFmtId="0" fontId="5" fillId="0" borderId="1" xfId="1" applyFont="1"/>
    <xf numFmtId="0" fontId="4" fillId="2" borderId="1" xfId="1" applyFont="1" applyFill="1"/>
    <xf numFmtId="0" fontId="7" fillId="0" borderId="1" xfId="1" applyFont="1"/>
    <xf numFmtId="0" fontId="3" fillId="0" borderId="9" xfId="1" applyFont="1" applyBorder="1" applyAlignment="1">
      <alignment horizontal="center"/>
    </xf>
    <xf numFmtId="0" fontId="3" fillId="0" borderId="2" xfId="1" applyFont="1" applyBorder="1"/>
    <xf numFmtId="0" fontId="3" fillId="0" borderId="11" xfId="1" applyFont="1" applyBorder="1" applyAlignment="1">
      <alignment horizontal="center" wrapText="1"/>
    </xf>
    <xf numFmtId="0" fontId="9" fillId="0" borderId="12" xfId="1" applyFont="1" applyBorder="1"/>
    <xf numFmtId="0" fontId="9" fillId="0" borderId="10" xfId="1" applyFont="1" applyBorder="1"/>
    <xf numFmtId="0" fontId="8" fillId="0" borderId="1" xfId="1" applyFont="1"/>
    <xf numFmtId="3" fontId="3" fillId="0" borderId="2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164" fontId="1" fillId="0" borderId="2" xfId="1" applyNumberFormat="1" applyFont="1" applyBorder="1"/>
    <xf numFmtId="0" fontId="1" fillId="0" borderId="11" xfId="1" applyFont="1" applyBorder="1"/>
    <xf numFmtId="164" fontId="1" fillId="0" borderId="1" xfId="1" applyNumberFormat="1" applyFont="1"/>
    <xf numFmtId="164" fontId="1" fillId="0" borderId="12" xfId="1" applyNumberFormat="1" applyFont="1" applyBorder="1"/>
    <xf numFmtId="0" fontId="3" fillId="0" borderId="11" xfId="1" applyFont="1" applyBorder="1"/>
    <xf numFmtId="0" fontId="4" fillId="2" borderId="11" xfId="1" applyFont="1" applyFill="1" applyBorder="1"/>
    <xf numFmtId="0" fontId="2" fillId="0" borderId="24" xfId="1" applyFont="1" applyBorder="1"/>
    <xf numFmtId="164" fontId="2" fillId="0" borderId="5" xfId="1" applyNumberFormat="1" applyFont="1" applyBorder="1" applyAlignment="1">
      <alignment horizontal="right"/>
    </xf>
    <xf numFmtId="1" fontId="1" fillId="0" borderId="1" xfId="1" applyNumberFormat="1" applyFont="1"/>
    <xf numFmtId="2" fontId="1" fillId="0" borderId="1" xfId="1" applyNumberFormat="1" applyFont="1"/>
    <xf numFmtId="167" fontId="1" fillId="0" borderId="12" xfId="1" applyNumberFormat="1" applyFont="1" applyBorder="1"/>
    <xf numFmtId="165" fontId="1" fillId="0" borderId="1" xfId="1" applyNumberFormat="1" applyFont="1"/>
    <xf numFmtId="0" fontId="2" fillId="0" borderId="22" xfId="1" applyFont="1" applyBorder="1"/>
    <xf numFmtId="0" fontId="3" fillId="0" borderId="15" xfId="1" applyFont="1" applyBorder="1" applyAlignment="1">
      <alignment horizontal="center" wrapText="1"/>
    </xf>
    <xf numFmtId="0" fontId="9" fillId="0" borderId="15" xfId="1" applyFont="1" applyBorder="1"/>
    <xf numFmtId="0" fontId="9" fillId="0" borderId="22" xfId="1" applyFont="1" applyBorder="1"/>
    <xf numFmtId="0" fontId="2" fillId="0" borderId="37" xfId="1" applyFont="1" applyBorder="1"/>
    <xf numFmtId="0" fontId="3" fillId="0" borderId="38" xfId="1" applyFont="1" applyBorder="1" applyAlignment="1">
      <alignment horizontal="center" wrapText="1"/>
    </xf>
    <xf numFmtId="0" fontId="3" fillId="3" borderId="38" xfId="1" applyFont="1" applyFill="1" applyBorder="1" applyAlignment="1">
      <alignment horizontal="center" wrapText="1"/>
    </xf>
    <xf numFmtId="0" fontId="3" fillId="0" borderId="38" xfId="1" applyFont="1" applyBorder="1" applyAlignment="1">
      <alignment wrapText="1"/>
    </xf>
    <xf numFmtId="0" fontId="4" fillId="0" borderId="12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24" xfId="1" applyFont="1" applyBorder="1" applyAlignment="1">
      <alignment horizontal="right"/>
    </xf>
    <xf numFmtId="0" fontId="2" fillId="0" borderId="39" xfId="1" applyFont="1" applyBorder="1"/>
    <xf numFmtId="0" fontId="3" fillId="0" borderId="40" xfId="1" applyFont="1" applyBorder="1" applyAlignment="1">
      <alignment wrapText="1"/>
    </xf>
    <xf numFmtId="0" fontId="2" fillId="0" borderId="40" xfId="1" applyFont="1" applyBorder="1"/>
    <xf numFmtId="0" fontId="2" fillId="0" borderId="41" xfId="1" applyFont="1" applyBorder="1"/>
    <xf numFmtId="164" fontId="4" fillId="3" borderId="41" xfId="1" applyNumberFormat="1" applyFont="1" applyFill="1" applyBorder="1" applyAlignment="1">
      <alignment horizontal="right" wrapText="1"/>
    </xf>
    <xf numFmtId="164" fontId="4" fillId="3" borderId="40" xfId="1" applyNumberFormat="1" applyFont="1" applyFill="1" applyBorder="1" applyAlignment="1">
      <alignment horizontal="right" wrapText="1"/>
    </xf>
    <xf numFmtId="0" fontId="5" fillId="0" borderId="1" xfId="1" applyFont="1" applyAlignment="1">
      <alignment wrapText="1"/>
    </xf>
    <xf numFmtId="0" fontId="17" fillId="0" borderId="5" xfId="1" applyFont="1" applyBorder="1" applyAlignment="1">
      <alignment horizontal="center"/>
    </xf>
    <xf numFmtId="0" fontId="17" fillId="3" borderId="5" xfId="1" applyFont="1" applyFill="1" applyBorder="1" applyAlignment="1">
      <alignment horizontal="center"/>
    </xf>
    <xf numFmtId="0" fontId="17" fillId="0" borderId="5" xfId="1" applyFont="1" applyBorder="1"/>
    <xf numFmtId="164" fontId="20" fillId="3" borderId="5" xfId="1" applyNumberFormat="1" applyFont="1" applyFill="1" applyBorder="1" applyAlignment="1">
      <alignment horizontal="right"/>
    </xf>
    <xf numFmtId="1" fontId="20" fillId="0" borderId="5" xfId="1" applyNumberFormat="1" applyFont="1" applyBorder="1" applyAlignment="1">
      <alignment horizontal="center"/>
    </xf>
    <xf numFmtId="0" fontId="17" fillId="2" borderId="13" xfId="1" applyFont="1" applyFill="1" applyBorder="1" applyAlignment="1">
      <alignment horizontal="center" vertical="top"/>
    </xf>
    <xf numFmtId="0" fontId="21" fillId="0" borderId="23" xfId="1" applyFont="1" applyBorder="1"/>
    <xf numFmtId="0" fontId="17" fillId="0" borderId="16" xfId="1" applyFont="1" applyBorder="1"/>
    <xf numFmtId="0" fontId="16" fillId="0" borderId="16" xfId="1" applyFont="1" applyBorder="1"/>
    <xf numFmtId="0" fontId="16" fillId="0" borderId="17" xfId="1" applyFont="1" applyBorder="1"/>
    <xf numFmtId="0" fontId="17" fillId="0" borderId="15" xfId="1" applyFont="1" applyBorder="1" applyAlignment="1">
      <alignment horizontal="center"/>
    </xf>
    <xf numFmtId="0" fontId="21" fillId="0" borderId="15" xfId="1" applyFont="1" applyBorder="1"/>
    <xf numFmtId="0" fontId="17" fillId="0" borderId="19" xfId="1" applyFont="1" applyBorder="1" applyAlignment="1">
      <alignment horizontal="center" wrapText="1"/>
    </xf>
    <xf numFmtId="0" fontId="21" fillId="0" borderId="20" xfId="1" applyFont="1" applyBorder="1"/>
    <xf numFmtId="0" fontId="17" fillId="0" borderId="2" xfId="1" applyFont="1" applyBorder="1" applyAlignment="1">
      <alignment horizontal="center"/>
    </xf>
    <xf numFmtId="0" fontId="20" fillId="0" borderId="3" xfId="1" applyFont="1" applyBorder="1" applyAlignment="1">
      <alignment horizontal="right"/>
    </xf>
    <xf numFmtId="0" fontId="20" fillId="0" borderId="5" xfId="1" applyFont="1" applyBorder="1" applyAlignment="1">
      <alignment horizontal="center"/>
    </xf>
    <xf numFmtId="0" fontId="20" fillId="0" borderId="22" xfId="1" applyFont="1" applyBorder="1"/>
    <xf numFmtId="0" fontId="20" fillId="0" borderId="22" xfId="1" applyFont="1" applyBorder="1" applyAlignment="1">
      <alignment horizontal="center"/>
    </xf>
    <xf numFmtId="164" fontId="20" fillId="3" borderId="22" xfId="1" applyNumberFormat="1" applyFont="1" applyFill="1" applyBorder="1" applyAlignment="1">
      <alignment horizontal="right"/>
    </xf>
    <xf numFmtId="1" fontId="20" fillId="0" borderId="22" xfId="1" applyNumberFormat="1" applyFont="1" applyBorder="1" applyAlignment="1">
      <alignment horizontal="center"/>
    </xf>
    <xf numFmtId="164" fontId="20" fillId="0" borderId="22" xfId="1" applyNumberFormat="1" applyFont="1" applyBorder="1" applyAlignment="1">
      <alignment horizontal="right"/>
    </xf>
    <xf numFmtId="0" fontId="16" fillId="0" borderId="20" xfId="1" applyFont="1" applyBorder="1"/>
    <xf numFmtId="165" fontId="17" fillId="0" borderId="22" xfId="1" applyNumberFormat="1" applyFont="1" applyBorder="1"/>
    <xf numFmtId="165" fontId="16" fillId="0" borderId="22" xfId="1" applyNumberFormat="1" applyFont="1" applyBorder="1"/>
    <xf numFmtId="165" fontId="16" fillId="0" borderId="23" xfId="1" applyNumberFormat="1" applyFont="1" applyBorder="1"/>
    <xf numFmtId="164" fontId="16" fillId="0" borderId="22" xfId="1" applyNumberFormat="1" applyFont="1" applyBorder="1"/>
    <xf numFmtId="164" fontId="20" fillId="3" borderId="23" xfId="1" applyNumberFormat="1" applyFont="1" applyFill="1" applyBorder="1" applyAlignment="1">
      <alignment horizontal="right"/>
    </xf>
    <xf numFmtId="0" fontId="19" fillId="0" borderId="1" xfId="1" applyFont="1"/>
    <xf numFmtId="4" fontId="17" fillId="0" borderId="2" xfId="1" applyNumberFormat="1" applyFont="1" applyBorder="1" applyAlignment="1">
      <alignment horizontal="center" wrapText="1"/>
    </xf>
    <xf numFmtId="0" fontId="20" fillId="0" borderId="5" xfId="1" applyFont="1" applyBorder="1" applyAlignment="1">
      <alignment vertical="top" wrapText="1"/>
    </xf>
    <xf numFmtId="0" fontId="17" fillId="0" borderId="1" xfId="1" applyFont="1" applyAlignment="1">
      <alignment wrapText="1"/>
    </xf>
  </cellXfs>
  <cellStyles count="2">
    <cellStyle name="Normal" xfId="0" builtinId="0"/>
    <cellStyle name="Normal 2" xfId="1" xr:uid="{7D22CE7C-DFCB-4C29-893A-8663149FC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AFCE7-0505-4CDB-AEDD-24A04B1F8FC0}">
  <sheetPr>
    <outlinePr summaryBelow="0" summaryRight="0"/>
  </sheetPr>
  <dimension ref="A1:H1000"/>
  <sheetViews>
    <sheetView zoomScale="90" zoomScaleNormal="90" workbookViewId="0">
      <selection activeCell="B17" sqref="B17"/>
    </sheetView>
  </sheetViews>
  <sheetFormatPr baseColWidth="10" defaultColWidth="12.5546875" defaultRowHeight="15" customHeight="1"/>
  <cols>
    <col min="1" max="1" width="5.5546875" style="87" customWidth="1"/>
    <col min="2" max="2" width="17" style="87" customWidth="1"/>
    <col min="3" max="3" width="7.44140625" style="87" customWidth="1"/>
    <col min="4" max="4" width="10.33203125" style="87" customWidth="1"/>
    <col min="5" max="5" width="6.6640625" style="87" customWidth="1"/>
    <col min="6" max="7" width="10.44140625" style="87" customWidth="1"/>
    <col min="8" max="8" width="9.44140625" style="87" customWidth="1"/>
    <col min="9" max="16384" width="12.5546875" style="87"/>
  </cols>
  <sheetData>
    <row r="1" spans="1:8" ht="15.75" customHeight="1">
      <c r="A1" s="124" t="s">
        <v>29</v>
      </c>
      <c r="B1" s="121"/>
      <c r="C1" s="123" t="s">
        <v>500</v>
      </c>
      <c r="D1" s="122"/>
      <c r="E1" s="122"/>
      <c r="F1" s="122"/>
      <c r="G1" s="122"/>
      <c r="H1" s="121"/>
    </row>
    <row r="2" spans="1:8" ht="15.75" customHeight="1">
      <c r="A2" s="119" t="s">
        <v>30</v>
      </c>
      <c r="B2" s="116"/>
      <c r="C2" s="167">
        <v>250</v>
      </c>
      <c r="D2" s="118"/>
      <c r="E2" s="116"/>
      <c r="F2" s="88"/>
      <c r="G2" s="88"/>
      <c r="H2" s="88"/>
    </row>
    <row r="3" spans="1:8" ht="15.75" customHeight="1">
      <c r="A3" s="119" t="s">
        <v>31</v>
      </c>
      <c r="B3" s="116"/>
      <c r="C3" s="117">
        <v>2</v>
      </c>
      <c r="D3" s="116"/>
      <c r="E3" s="88"/>
      <c r="F3" s="88"/>
      <c r="G3" s="88"/>
      <c r="H3" s="88"/>
    </row>
    <row r="4" spans="1:8" ht="15.75" customHeight="1">
      <c r="A4" s="104"/>
      <c r="B4" s="88"/>
      <c r="C4" s="88"/>
      <c r="D4" s="117" t="s">
        <v>32</v>
      </c>
      <c r="E4" s="118"/>
      <c r="F4" s="116"/>
      <c r="G4" s="117" t="s">
        <v>33</v>
      </c>
      <c r="H4" s="116"/>
    </row>
    <row r="5" spans="1:8" ht="15.75" customHeight="1">
      <c r="A5" s="104"/>
      <c r="B5" s="115" t="s">
        <v>34</v>
      </c>
      <c r="C5" s="115" t="s">
        <v>35</v>
      </c>
      <c r="D5" s="114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15.75" customHeight="1">
      <c r="A6" s="109">
        <v>1</v>
      </c>
      <c r="B6" s="107" t="s">
        <v>324</v>
      </c>
      <c r="C6" s="107" t="s">
        <v>3</v>
      </c>
      <c r="D6" s="102">
        <f t="shared" ref="D6:D18" si="0">100*F6/(100-E6)</f>
        <v>4.2857142857142858E-2</v>
      </c>
      <c r="E6" s="106">
        <v>30</v>
      </c>
      <c r="F6" s="105">
        <v>0.03</v>
      </c>
      <c r="G6" s="102">
        <f t="shared" ref="G6:G18" si="1">D6*$C$3</f>
        <v>8.5714285714285715E-2</v>
      </c>
      <c r="H6" s="102">
        <f t="shared" ref="H6:H18" si="2">F6*$C$3</f>
        <v>0.06</v>
      </c>
    </row>
    <row r="7" spans="1:8" ht="30.75" customHeight="1">
      <c r="A7" s="109">
        <v>2</v>
      </c>
      <c r="B7" s="113" t="s">
        <v>501</v>
      </c>
      <c r="C7" s="107" t="s">
        <v>3</v>
      </c>
      <c r="D7" s="102">
        <f t="shared" si="0"/>
        <v>0.02</v>
      </c>
      <c r="E7" s="110"/>
      <c r="F7" s="105">
        <v>0.02</v>
      </c>
      <c r="G7" s="102">
        <f t="shared" si="1"/>
        <v>0.04</v>
      </c>
      <c r="H7" s="102">
        <f t="shared" si="2"/>
        <v>0.04</v>
      </c>
    </row>
    <row r="8" spans="1:8" ht="15.75" customHeight="1">
      <c r="A8" s="109">
        <v>3</v>
      </c>
      <c r="B8" s="107" t="s">
        <v>502</v>
      </c>
      <c r="C8" s="107" t="s">
        <v>3</v>
      </c>
      <c r="D8" s="102">
        <f t="shared" si="0"/>
        <v>0.01</v>
      </c>
      <c r="E8" s="110"/>
      <c r="F8" s="105">
        <v>0.01</v>
      </c>
      <c r="G8" s="102">
        <f t="shared" si="1"/>
        <v>0.02</v>
      </c>
      <c r="H8" s="102">
        <f t="shared" si="2"/>
        <v>0.02</v>
      </c>
    </row>
    <row r="9" spans="1:8" ht="15.75" customHeight="1">
      <c r="A9" s="109">
        <v>4</v>
      </c>
      <c r="B9" s="113" t="s">
        <v>4</v>
      </c>
      <c r="C9" s="107" t="s">
        <v>3</v>
      </c>
      <c r="D9" s="102">
        <f t="shared" si="0"/>
        <v>1.8749999999999999E-2</v>
      </c>
      <c r="E9" s="106">
        <v>20</v>
      </c>
      <c r="F9" s="105">
        <v>1.4999999999999999E-2</v>
      </c>
      <c r="G9" s="102">
        <f t="shared" si="1"/>
        <v>3.7499999999999999E-2</v>
      </c>
      <c r="H9" s="102">
        <f t="shared" si="2"/>
        <v>0.03</v>
      </c>
    </row>
    <row r="10" spans="1:8" ht="15.75" customHeight="1">
      <c r="A10" s="109">
        <v>5</v>
      </c>
      <c r="B10" s="113" t="s">
        <v>9</v>
      </c>
      <c r="C10" s="107" t="s">
        <v>3</v>
      </c>
      <c r="D10" s="102">
        <f t="shared" si="0"/>
        <v>1.3333333333333334E-2</v>
      </c>
      <c r="E10" s="106">
        <v>25</v>
      </c>
      <c r="F10" s="105">
        <v>0.01</v>
      </c>
      <c r="G10" s="102">
        <f t="shared" si="1"/>
        <v>2.6666666666666668E-2</v>
      </c>
      <c r="H10" s="102">
        <f t="shared" si="2"/>
        <v>0.02</v>
      </c>
    </row>
    <row r="11" spans="1:8" ht="15.75" customHeight="1">
      <c r="A11" s="109">
        <v>6</v>
      </c>
      <c r="B11" s="107" t="s">
        <v>6</v>
      </c>
      <c r="C11" s="107" t="s">
        <v>3</v>
      </c>
      <c r="D11" s="102">
        <f t="shared" si="0"/>
        <v>1.7857142857142856E-2</v>
      </c>
      <c r="E11" s="106">
        <v>16</v>
      </c>
      <c r="F11" s="105">
        <v>1.4999999999999999E-2</v>
      </c>
      <c r="G11" s="102">
        <f t="shared" si="1"/>
        <v>3.5714285714285712E-2</v>
      </c>
      <c r="H11" s="102">
        <f t="shared" si="2"/>
        <v>0.03</v>
      </c>
    </row>
    <row r="12" spans="1:8" ht="15.75" customHeight="1">
      <c r="A12" s="109">
        <v>7</v>
      </c>
      <c r="B12" s="107" t="s">
        <v>7</v>
      </c>
      <c r="C12" s="107" t="s">
        <v>3</v>
      </c>
      <c r="D12" s="102">
        <f t="shared" si="0"/>
        <v>2.5641025641025641E-3</v>
      </c>
      <c r="E12" s="106">
        <v>22</v>
      </c>
      <c r="F12" s="105">
        <v>2E-3</v>
      </c>
      <c r="G12" s="102">
        <f t="shared" si="1"/>
        <v>5.1282051282051282E-3</v>
      </c>
      <c r="H12" s="102">
        <f t="shared" si="2"/>
        <v>4.0000000000000001E-3</v>
      </c>
    </row>
    <row r="13" spans="1:8" ht="15.75" customHeight="1">
      <c r="A13" s="109">
        <v>8</v>
      </c>
      <c r="B13" s="107" t="s">
        <v>503</v>
      </c>
      <c r="C13" s="107" t="s">
        <v>3</v>
      </c>
      <c r="D13" s="102">
        <f t="shared" si="0"/>
        <v>5.263157894736842E-3</v>
      </c>
      <c r="E13" s="106">
        <v>5</v>
      </c>
      <c r="F13" s="105">
        <v>5.0000000000000001E-3</v>
      </c>
      <c r="G13" s="102">
        <f t="shared" si="1"/>
        <v>1.0526315789473684E-2</v>
      </c>
      <c r="H13" s="102">
        <f t="shared" si="2"/>
        <v>0.01</v>
      </c>
    </row>
    <row r="14" spans="1:8" ht="15.75" customHeight="1">
      <c r="A14" s="109">
        <v>9</v>
      </c>
      <c r="B14" s="107" t="s">
        <v>152</v>
      </c>
      <c r="C14" s="107" t="s">
        <v>3</v>
      </c>
      <c r="D14" s="102">
        <f t="shared" si="0"/>
        <v>3.0000000000000001E-3</v>
      </c>
      <c r="E14" s="110"/>
      <c r="F14" s="105">
        <v>3.0000000000000001E-3</v>
      </c>
      <c r="G14" s="102">
        <f t="shared" si="1"/>
        <v>6.0000000000000001E-3</v>
      </c>
      <c r="H14" s="102">
        <f t="shared" si="2"/>
        <v>6.0000000000000001E-3</v>
      </c>
    </row>
    <row r="15" spans="1:8" ht="15.75" customHeight="1">
      <c r="A15" s="109">
        <v>10</v>
      </c>
      <c r="B15" s="107" t="s">
        <v>328</v>
      </c>
      <c r="C15" s="107" t="s">
        <v>15</v>
      </c>
      <c r="D15" s="102">
        <f t="shared" si="0"/>
        <v>0.2</v>
      </c>
      <c r="E15" s="110"/>
      <c r="F15" s="105">
        <v>0.2</v>
      </c>
      <c r="G15" s="102">
        <f t="shared" si="1"/>
        <v>0.4</v>
      </c>
      <c r="H15" s="102">
        <f t="shared" si="2"/>
        <v>0.4</v>
      </c>
    </row>
    <row r="16" spans="1:8" ht="15.75" customHeight="1">
      <c r="A16" s="109">
        <v>11</v>
      </c>
      <c r="B16" s="143" t="s">
        <v>151</v>
      </c>
      <c r="C16" s="107" t="s">
        <v>3</v>
      </c>
      <c r="D16" s="102">
        <f t="shared" si="0"/>
        <v>5.0000000000000001E-3</v>
      </c>
      <c r="E16" s="111"/>
      <c r="F16" s="105">
        <v>5.0000000000000001E-3</v>
      </c>
      <c r="G16" s="102">
        <f t="shared" si="1"/>
        <v>0.01</v>
      </c>
      <c r="H16" s="102">
        <f t="shared" si="2"/>
        <v>0.01</v>
      </c>
    </row>
    <row r="17" spans="1:8" ht="15.75" customHeight="1">
      <c r="A17" s="109">
        <v>12</v>
      </c>
      <c r="B17" s="107" t="s">
        <v>182</v>
      </c>
      <c r="C17" s="107" t="s">
        <v>3</v>
      </c>
      <c r="D17" s="102">
        <f t="shared" si="0"/>
        <v>0</v>
      </c>
      <c r="E17" s="110"/>
      <c r="F17" s="105">
        <v>0</v>
      </c>
      <c r="G17" s="102">
        <f t="shared" si="1"/>
        <v>0</v>
      </c>
      <c r="H17" s="102">
        <f t="shared" si="2"/>
        <v>0</v>
      </c>
    </row>
    <row r="18" spans="1:8" ht="15.75" customHeight="1">
      <c r="A18" s="109">
        <v>13</v>
      </c>
      <c r="B18" s="107" t="s">
        <v>25</v>
      </c>
      <c r="C18" s="107" t="s">
        <v>3</v>
      </c>
      <c r="D18" s="102">
        <f t="shared" si="0"/>
        <v>0</v>
      </c>
      <c r="E18" s="110"/>
      <c r="F18" s="105">
        <v>0</v>
      </c>
      <c r="G18" s="102">
        <f t="shared" si="1"/>
        <v>0</v>
      </c>
      <c r="H18" s="102">
        <f t="shared" si="2"/>
        <v>0</v>
      </c>
    </row>
    <row r="19" spans="1:8" ht="15.75" customHeight="1">
      <c r="A19" s="109"/>
      <c r="B19" s="112" t="s">
        <v>48</v>
      </c>
      <c r="C19" s="88"/>
      <c r="D19" s="102"/>
      <c r="E19" s="111"/>
      <c r="F19" s="111"/>
      <c r="G19" s="102"/>
      <c r="H19" s="102"/>
    </row>
    <row r="20" spans="1:8" ht="15.75" customHeight="1">
      <c r="A20" s="109">
        <v>14</v>
      </c>
      <c r="B20" s="108" t="s">
        <v>144</v>
      </c>
      <c r="C20" s="88" t="s">
        <v>3</v>
      </c>
      <c r="D20" s="102">
        <f>100*F20/(100-E20)</f>
        <v>1.3513513513513514E-3</v>
      </c>
      <c r="E20" s="106">
        <v>26</v>
      </c>
      <c r="F20" s="105">
        <v>1E-3</v>
      </c>
      <c r="G20" s="102">
        <f>D20*$C$3</f>
        <v>2.7027027027027029E-3</v>
      </c>
      <c r="H20" s="102">
        <f>F20*$C$3</f>
        <v>2E-3</v>
      </c>
    </row>
    <row r="21" spans="1:8" ht="15.75" customHeight="1">
      <c r="A21" s="104"/>
      <c r="B21" s="103" t="s">
        <v>50</v>
      </c>
      <c r="C21" s="88"/>
      <c r="D21" s="88"/>
      <c r="E21" s="88"/>
      <c r="F21" s="102">
        <f>SUM(F6:F20)</f>
        <v>0.31600000000000006</v>
      </c>
      <c r="G21" s="88"/>
      <c r="H21" s="102">
        <f>SUM(H6:H20)</f>
        <v>0.63200000000000012</v>
      </c>
    </row>
    <row r="22" spans="1:8" ht="15.75" customHeight="1">
      <c r="A22" s="89"/>
      <c r="B22" s="89"/>
      <c r="C22" s="89"/>
      <c r="D22" s="89"/>
      <c r="E22" s="89"/>
      <c r="F22" s="89"/>
      <c r="G22" s="89"/>
      <c r="H22" s="89"/>
    </row>
    <row r="23" spans="1:8" ht="15.75" customHeight="1">
      <c r="A23" s="95"/>
      <c r="B23" s="101" t="s">
        <v>93</v>
      </c>
      <c r="C23" s="93"/>
      <c r="D23" s="93"/>
      <c r="E23" s="93"/>
      <c r="F23" s="93"/>
      <c r="G23" s="93"/>
      <c r="H23" s="92"/>
    </row>
    <row r="24" spans="1:8" ht="15.75" customHeight="1">
      <c r="A24" s="95"/>
      <c r="B24" s="96" t="s">
        <v>504</v>
      </c>
      <c r="C24" s="93"/>
      <c r="D24" s="93"/>
      <c r="E24" s="93"/>
      <c r="F24" s="93"/>
      <c r="G24" s="93"/>
      <c r="H24" s="92"/>
    </row>
    <row r="25" spans="1:8" ht="15.75" customHeight="1">
      <c r="A25" s="95"/>
      <c r="B25" s="96" t="s">
        <v>505</v>
      </c>
      <c r="C25" s="93"/>
      <c r="D25" s="93"/>
      <c r="E25" s="93"/>
      <c r="F25" s="93"/>
      <c r="G25" s="93"/>
      <c r="H25" s="92"/>
    </row>
    <row r="26" spans="1:8" ht="15.75" customHeight="1">
      <c r="A26" s="95"/>
      <c r="B26" s="96" t="s">
        <v>506</v>
      </c>
      <c r="C26" s="93"/>
      <c r="D26" s="93"/>
      <c r="E26" s="93"/>
      <c r="F26" s="93"/>
      <c r="G26" s="93"/>
      <c r="H26" s="92"/>
    </row>
    <row r="27" spans="1:8" ht="15.75" customHeight="1">
      <c r="A27" s="95"/>
      <c r="B27" s="297" t="s">
        <v>507</v>
      </c>
      <c r="C27" s="98"/>
      <c r="D27" s="98"/>
      <c r="E27" s="98"/>
      <c r="F27" s="98"/>
      <c r="G27" s="93"/>
      <c r="H27" s="92"/>
    </row>
    <row r="28" spans="1:8" ht="15.75" customHeight="1">
      <c r="A28" s="95"/>
      <c r="B28" s="99" t="s">
        <v>508</v>
      </c>
      <c r="C28" s="98"/>
      <c r="D28" s="98"/>
      <c r="E28" s="98"/>
      <c r="F28" s="98"/>
      <c r="G28" s="98"/>
      <c r="H28" s="92"/>
    </row>
    <row r="29" spans="1:8" ht="15.75" customHeight="1">
      <c r="A29" s="95"/>
      <c r="B29" s="99" t="s">
        <v>509</v>
      </c>
      <c r="C29" s="98"/>
      <c r="D29" s="98"/>
      <c r="E29" s="93"/>
      <c r="F29" s="93"/>
      <c r="G29" s="93"/>
      <c r="H29" s="92"/>
    </row>
    <row r="30" spans="1:8" ht="15.75" customHeight="1">
      <c r="A30" s="95"/>
      <c r="B30" s="97" t="s">
        <v>56</v>
      </c>
      <c r="C30" s="93"/>
      <c r="D30" s="93"/>
      <c r="E30" s="93"/>
      <c r="F30" s="93"/>
      <c r="G30" s="93"/>
      <c r="H30" s="92"/>
    </row>
    <row r="31" spans="1:8" ht="15.75" customHeight="1">
      <c r="A31" s="95"/>
      <c r="B31" s="96" t="s">
        <v>510</v>
      </c>
      <c r="C31" s="93"/>
      <c r="D31" s="93"/>
      <c r="E31" s="93"/>
      <c r="F31" s="93"/>
      <c r="G31" s="93"/>
      <c r="H31" s="92"/>
    </row>
    <row r="32" spans="1:8" ht="15.75" customHeight="1">
      <c r="A32" s="95"/>
      <c r="B32" s="96" t="s">
        <v>511</v>
      </c>
      <c r="C32" s="93"/>
      <c r="D32" s="93"/>
      <c r="E32" s="93"/>
      <c r="F32" s="93"/>
      <c r="G32" s="93"/>
      <c r="H32" s="92"/>
    </row>
    <row r="33" spans="1:8" ht="15.75" customHeight="1">
      <c r="A33" s="95"/>
      <c r="B33" s="96" t="s">
        <v>512</v>
      </c>
      <c r="C33" s="93"/>
      <c r="D33" s="93"/>
      <c r="E33" s="93"/>
      <c r="F33" s="93"/>
      <c r="G33" s="93"/>
      <c r="H33" s="92"/>
    </row>
    <row r="34" spans="1:8" ht="15.75" customHeight="1">
      <c r="A34" s="95"/>
      <c r="B34" s="96" t="s">
        <v>513</v>
      </c>
      <c r="C34" s="93"/>
      <c r="D34" s="93"/>
      <c r="E34" s="93"/>
      <c r="F34" s="93"/>
      <c r="G34" s="93"/>
      <c r="H34" s="92"/>
    </row>
    <row r="35" spans="1:8" ht="15.75" customHeight="1">
      <c r="A35" s="95"/>
      <c r="B35" s="96" t="s">
        <v>514</v>
      </c>
      <c r="C35" s="93"/>
      <c r="D35" s="93"/>
      <c r="E35" s="93"/>
      <c r="F35" s="93"/>
      <c r="G35" s="93"/>
      <c r="H35" s="92"/>
    </row>
    <row r="36" spans="1:8" ht="15.75" customHeight="1">
      <c r="A36" s="95"/>
      <c r="B36" s="96" t="s">
        <v>515</v>
      </c>
      <c r="C36" s="93"/>
      <c r="D36" s="93"/>
      <c r="E36" s="93"/>
      <c r="F36" s="93"/>
      <c r="G36" s="93"/>
      <c r="H36" s="92"/>
    </row>
    <row r="37" spans="1:8" ht="15.75" customHeight="1">
      <c r="A37" s="95"/>
      <c r="B37" s="96" t="s">
        <v>516</v>
      </c>
      <c r="C37" s="93"/>
      <c r="D37" s="93"/>
      <c r="E37" s="93"/>
      <c r="F37" s="93"/>
      <c r="G37" s="93"/>
      <c r="H37" s="92"/>
    </row>
    <row r="38" spans="1:8" ht="15.75" customHeight="1">
      <c r="A38" s="95"/>
      <c r="B38" s="94" t="s">
        <v>104</v>
      </c>
      <c r="C38" s="93"/>
      <c r="D38" s="93"/>
      <c r="E38" s="93"/>
      <c r="F38" s="93"/>
      <c r="G38" s="93"/>
      <c r="H38" s="92"/>
    </row>
    <row r="39" spans="1:8" ht="15.75" customHeight="1">
      <c r="A39" s="91"/>
      <c r="B39" s="90" t="s">
        <v>132</v>
      </c>
      <c r="C39" s="89"/>
      <c r="D39" s="89"/>
      <c r="E39" s="89"/>
      <c r="F39" s="89"/>
      <c r="G39" s="89"/>
      <c r="H39" s="88"/>
    </row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D4:F4"/>
    <mergeCell ref="G4:H4"/>
    <mergeCell ref="B27:F27"/>
    <mergeCell ref="B28:G28"/>
    <mergeCell ref="B29:D29"/>
    <mergeCell ref="A1:B1"/>
    <mergeCell ref="C1:H1"/>
    <mergeCell ref="A2:B2"/>
    <mergeCell ref="C2:E2"/>
    <mergeCell ref="A3:B3"/>
    <mergeCell ref="C3:D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9E908-C429-445C-B7E9-06942106E962}">
  <sheetPr>
    <outlinePr summaryBelow="0" summaryRight="0"/>
  </sheetPr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5" style="87" customWidth="1"/>
    <col min="2" max="2" width="21.109375" style="87" customWidth="1"/>
    <col min="3" max="3" width="6.6640625" style="87" customWidth="1"/>
    <col min="4" max="4" width="9.109375" style="87" customWidth="1"/>
    <col min="5" max="5" width="8" style="87" customWidth="1"/>
    <col min="6" max="6" width="9.6640625" style="87" customWidth="1"/>
    <col min="7" max="7" width="9.33203125" style="87" customWidth="1"/>
    <col min="8" max="8" width="10.109375" style="87" customWidth="1"/>
    <col min="9" max="16384" width="12.6640625" style="87"/>
  </cols>
  <sheetData>
    <row r="1" spans="1:8" ht="15.75" customHeight="1">
      <c r="A1" s="124" t="s">
        <v>29</v>
      </c>
      <c r="B1" s="121"/>
      <c r="C1" s="123" t="s">
        <v>392</v>
      </c>
      <c r="D1" s="122"/>
      <c r="E1" s="122"/>
      <c r="F1" s="122"/>
      <c r="G1" s="122"/>
      <c r="H1" s="121"/>
    </row>
    <row r="2" spans="1:8" ht="15.75" customHeight="1">
      <c r="A2" s="119" t="s">
        <v>30</v>
      </c>
      <c r="B2" s="116"/>
      <c r="C2" s="167">
        <v>200</v>
      </c>
      <c r="D2" s="118"/>
      <c r="E2" s="116"/>
      <c r="F2" s="88"/>
      <c r="G2" s="88"/>
      <c r="H2" s="88"/>
    </row>
    <row r="3" spans="1:8" ht="15.75" customHeight="1">
      <c r="A3" s="262" t="s">
        <v>31</v>
      </c>
      <c r="B3" s="263"/>
      <c r="C3" s="117">
        <v>2</v>
      </c>
      <c r="D3" s="116"/>
      <c r="E3" s="88"/>
      <c r="F3" s="88"/>
      <c r="G3" s="88"/>
      <c r="H3" s="88"/>
    </row>
    <row r="4" spans="1:8" ht="15.75" customHeight="1">
      <c r="A4" s="264"/>
      <c r="B4" s="116"/>
      <c r="C4" s="88"/>
      <c r="D4" s="117" t="s">
        <v>32</v>
      </c>
      <c r="E4" s="118"/>
      <c r="F4" s="116"/>
      <c r="G4" s="117" t="s">
        <v>33</v>
      </c>
      <c r="H4" s="116"/>
    </row>
    <row r="5" spans="1:8" ht="15.75" customHeight="1">
      <c r="A5" s="104"/>
      <c r="B5" s="115" t="s">
        <v>34</v>
      </c>
      <c r="C5" s="115" t="s">
        <v>35</v>
      </c>
      <c r="D5" s="114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15.75" customHeight="1">
      <c r="A6" s="109">
        <v>1</v>
      </c>
      <c r="B6" s="107" t="s">
        <v>393</v>
      </c>
      <c r="C6" s="88" t="s">
        <v>3</v>
      </c>
      <c r="D6" s="102">
        <f t="shared" ref="D6:D16" si="0">100*F6/(100-E6)</f>
        <v>0.15294117647058825</v>
      </c>
      <c r="E6" s="106">
        <v>15</v>
      </c>
      <c r="F6" s="105">
        <v>0.13</v>
      </c>
      <c r="G6" s="102">
        <f t="shared" ref="G6:G16" si="1">D6*$C$3</f>
        <v>0.30588235294117649</v>
      </c>
      <c r="H6" s="102">
        <f t="shared" ref="H6:H16" si="2">F6*$C$3</f>
        <v>0.26</v>
      </c>
    </row>
    <row r="7" spans="1:8" ht="15.75" customHeight="1">
      <c r="A7" s="109">
        <v>2</v>
      </c>
      <c r="B7" s="113" t="s">
        <v>6</v>
      </c>
      <c r="C7" s="88" t="s">
        <v>3</v>
      </c>
      <c r="D7" s="102">
        <f t="shared" si="0"/>
        <v>4.7619047619047616E-2</v>
      </c>
      <c r="E7" s="106">
        <v>16</v>
      </c>
      <c r="F7" s="105">
        <v>0.04</v>
      </c>
      <c r="G7" s="102">
        <f t="shared" si="1"/>
        <v>9.5238095238095233E-2</v>
      </c>
      <c r="H7" s="102">
        <f t="shared" si="2"/>
        <v>0.08</v>
      </c>
    </row>
    <row r="8" spans="1:8" ht="15.75" customHeight="1">
      <c r="A8" s="109">
        <v>3</v>
      </c>
      <c r="B8" s="107" t="s">
        <v>151</v>
      </c>
      <c r="C8" s="107" t="s">
        <v>15</v>
      </c>
      <c r="D8" s="102">
        <f t="shared" si="0"/>
        <v>2E-3</v>
      </c>
      <c r="E8" s="110"/>
      <c r="F8" s="105">
        <v>2E-3</v>
      </c>
      <c r="G8" s="102">
        <f t="shared" si="1"/>
        <v>4.0000000000000001E-3</v>
      </c>
      <c r="H8" s="102">
        <f t="shared" si="2"/>
        <v>4.0000000000000001E-3</v>
      </c>
    </row>
    <row r="9" spans="1:8" ht="15.75" customHeight="1">
      <c r="A9" s="109">
        <v>4</v>
      </c>
      <c r="B9" s="113" t="s">
        <v>239</v>
      </c>
      <c r="C9" s="88" t="s">
        <v>3</v>
      </c>
      <c r="D9" s="102">
        <f t="shared" si="0"/>
        <v>0.1</v>
      </c>
      <c r="E9" s="110"/>
      <c r="F9" s="105">
        <v>0.1</v>
      </c>
      <c r="G9" s="102">
        <f t="shared" si="1"/>
        <v>0.2</v>
      </c>
      <c r="H9" s="102">
        <f t="shared" si="2"/>
        <v>0.2</v>
      </c>
    </row>
    <row r="10" spans="1:8" ht="15.75" customHeight="1">
      <c r="A10" s="109">
        <v>5</v>
      </c>
      <c r="B10" s="113" t="s">
        <v>394</v>
      </c>
      <c r="C10" s="88" t="s">
        <v>3</v>
      </c>
      <c r="D10" s="102">
        <f t="shared" si="0"/>
        <v>8.0000000000000002E-3</v>
      </c>
      <c r="E10" s="110"/>
      <c r="F10" s="105">
        <v>8.0000000000000002E-3</v>
      </c>
      <c r="G10" s="102">
        <f t="shared" si="1"/>
        <v>1.6E-2</v>
      </c>
      <c r="H10" s="102">
        <f t="shared" si="2"/>
        <v>1.6E-2</v>
      </c>
    </row>
    <row r="11" spans="1:8" ht="15.75" customHeight="1">
      <c r="A11" s="109">
        <v>6</v>
      </c>
      <c r="B11" s="107" t="s">
        <v>21</v>
      </c>
      <c r="C11" s="88" t="s">
        <v>3</v>
      </c>
      <c r="D11" s="102">
        <f t="shared" si="0"/>
        <v>8.0000000000000002E-3</v>
      </c>
      <c r="E11" s="110"/>
      <c r="F11" s="105">
        <v>8.0000000000000002E-3</v>
      </c>
      <c r="G11" s="102">
        <f t="shared" si="1"/>
        <v>1.6E-2</v>
      </c>
      <c r="H11" s="102">
        <f t="shared" si="2"/>
        <v>1.6E-2</v>
      </c>
    </row>
    <row r="12" spans="1:8" ht="15.75" customHeight="1">
      <c r="A12" s="109">
        <v>7</v>
      </c>
      <c r="B12" s="107" t="s">
        <v>395</v>
      </c>
      <c r="C12" s="107" t="s">
        <v>15</v>
      </c>
      <c r="D12" s="102">
        <f t="shared" si="0"/>
        <v>0.02</v>
      </c>
      <c r="E12" s="110"/>
      <c r="F12" s="105">
        <v>0.02</v>
      </c>
      <c r="G12" s="102">
        <f t="shared" si="1"/>
        <v>0.04</v>
      </c>
      <c r="H12" s="102">
        <f t="shared" si="2"/>
        <v>0.04</v>
      </c>
    </row>
    <row r="13" spans="1:8" ht="15.75" customHeight="1">
      <c r="A13" s="109">
        <v>8</v>
      </c>
      <c r="B13" s="107" t="s">
        <v>396</v>
      </c>
      <c r="C13" s="88" t="s">
        <v>3</v>
      </c>
      <c r="D13" s="102">
        <f t="shared" si="0"/>
        <v>0</v>
      </c>
      <c r="E13" s="110"/>
      <c r="F13" s="105">
        <v>0</v>
      </c>
      <c r="G13" s="102">
        <f t="shared" si="1"/>
        <v>0</v>
      </c>
      <c r="H13" s="102">
        <f t="shared" si="2"/>
        <v>0</v>
      </c>
    </row>
    <row r="14" spans="1:8" ht="15.75" customHeight="1">
      <c r="A14" s="109">
        <v>9</v>
      </c>
      <c r="B14" s="107" t="s">
        <v>397</v>
      </c>
      <c r="C14" s="88" t="s">
        <v>3</v>
      </c>
      <c r="D14" s="102">
        <f t="shared" si="0"/>
        <v>0</v>
      </c>
      <c r="E14" s="110"/>
      <c r="F14" s="105">
        <v>0</v>
      </c>
      <c r="G14" s="102">
        <f t="shared" si="1"/>
        <v>0</v>
      </c>
      <c r="H14" s="102">
        <f t="shared" si="2"/>
        <v>0</v>
      </c>
    </row>
    <row r="15" spans="1:8" ht="15.75" customHeight="1">
      <c r="A15" s="109">
        <v>10</v>
      </c>
      <c r="B15" s="107" t="s">
        <v>25</v>
      </c>
      <c r="C15" s="88" t="s">
        <v>15</v>
      </c>
      <c r="D15" s="102">
        <f t="shared" si="0"/>
        <v>0</v>
      </c>
      <c r="E15" s="111"/>
      <c r="F15" s="105">
        <v>0</v>
      </c>
      <c r="G15" s="102">
        <f t="shared" si="1"/>
        <v>0</v>
      </c>
      <c r="H15" s="102">
        <f t="shared" si="2"/>
        <v>0</v>
      </c>
    </row>
    <row r="16" spans="1:8" ht="15.75" customHeight="1">
      <c r="A16" s="109">
        <v>14</v>
      </c>
      <c r="B16" s="88"/>
      <c r="C16" s="88" t="s">
        <v>15</v>
      </c>
      <c r="D16" s="102">
        <f t="shared" si="0"/>
        <v>0</v>
      </c>
      <c r="E16" s="111"/>
      <c r="F16" s="111"/>
      <c r="G16" s="102">
        <f t="shared" si="1"/>
        <v>0</v>
      </c>
      <c r="H16" s="102">
        <f t="shared" si="2"/>
        <v>0</v>
      </c>
    </row>
    <row r="17" spans="1:8" ht="15.75" customHeight="1">
      <c r="A17" s="104"/>
      <c r="B17" s="103" t="s">
        <v>50</v>
      </c>
      <c r="C17" s="88"/>
      <c r="D17" s="88"/>
      <c r="E17" s="88"/>
      <c r="F17" s="102">
        <f>SUM(F6:F16)</f>
        <v>0.30800000000000005</v>
      </c>
      <c r="G17" s="88"/>
      <c r="H17" s="102">
        <f>SUM(H6:H15)</f>
        <v>0.6160000000000001</v>
      </c>
    </row>
    <row r="18" spans="1:8" ht="15.75" customHeight="1">
      <c r="A18" s="89"/>
      <c r="B18" s="89"/>
      <c r="C18" s="89"/>
      <c r="D18" s="89"/>
      <c r="E18" s="89"/>
      <c r="F18" s="89"/>
      <c r="G18" s="89"/>
      <c r="H18" s="89"/>
    </row>
    <row r="19" spans="1:8" ht="15.75" customHeight="1">
      <c r="A19" s="95"/>
      <c r="B19" s="101" t="s">
        <v>93</v>
      </c>
      <c r="C19" s="93"/>
      <c r="D19" s="93"/>
      <c r="E19" s="93"/>
      <c r="F19" s="93"/>
      <c r="G19" s="93"/>
      <c r="H19" s="92"/>
    </row>
    <row r="20" spans="1:8" ht="15.75" customHeight="1">
      <c r="A20" s="95"/>
      <c r="B20" s="93" t="s">
        <v>398</v>
      </c>
      <c r="C20" s="93"/>
      <c r="D20" s="93"/>
      <c r="E20" s="93"/>
      <c r="F20" s="93"/>
      <c r="G20" s="93"/>
      <c r="H20" s="92"/>
    </row>
    <row r="21" spans="1:8" ht="15.75" customHeight="1">
      <c r="A21" s="95"/>
      <c r="B21" s="93" t="s">
        <v>399</v>
      </c>
      <c r="C21" s="93"/>
      <c r="D21" s="93"/>
      <c r="E21" s="93"/>
      <c r="F21" s="93"/>
      <c r="G21" s="93"/>
      <c r="H21" s="92"/>
    </row>
    <row r="22" spans="1:8" ht="15.75" customHeight="1">
      <c r="A22" s="95"/>
      <c r="B22" s="93" t="s">
        <v>400</v>
      </c>
      <c r="C22" s="93"/>
      <c r="D22" s="93"/>
      <c r="E22" s="93"/>
      <c r="F22" s="93"/>
      <c r="G22" s="93"/>
      <c r="H22" s="92"/>
    </row>
    <row r="23" spans="1:8" ht="15.75" customHeight="1">
      <c r="A23" s="95"/>
      <c r="B23" s="93"/>
      <c r="C23" s="93"/>
      <c r="D23" s="93"/>
      <c r="E23" s="93"/>
      <c r="F23" s="93"/>
      <c r="G23" s="93"/>
      <c r="H23" s="92"/>
    </row>
    <row r="24" spans="1:8" ht="15.75" customHeight="1">
      <c r="A24" s="95"/>
      <c r="B24" s="265"/>
      <c r="C24" s="98"/>
      <c r="D24" s="98"/>
      <c r="E24" s="98"/>
      <c r="F24" s="98"/>
      <c r="G24" s="98"/>
      <c r="H24" s="92"/>
    </row>
    <row r="25" spans="1:8" ht="15.75" customHeight="1">
      <c r="A25" s="95"/>
      <c r="B25" s="97" t="s">
        <v>56</v>
      </c>
      <c r="C25" s="93"/>
      <c r="D25" s="93"/>
      <c r="E25" s="93"/>
      <c r="F25" s="93"/>
      <c r="G25" s="93"/>
      <c r="H25" s="92"/>
    </row>
    <row r="26" spans="1:8" ht="15.75" customHeight="1">
      <c r="A26" s="95"/>
      <c r="B26" s="93" t="s">
        <v>401</v>
      </c>
      <c r="C26" s="93"/>
      <c r="D26" s="93"/>
      <c r="E26" s="93"/>
      <c r="F26" s="93"/>
      <c r="G26" s="93"/>
      <c r="H26" s="92"/>
    </row>
    <row r="27" spans="1:8" ht="15.75" customHeight="1">
      <c r="A27" s="95"/>
      <c r="B27" s="93" t="s">
        <v>402</v>
      </c>
      <c r="C27" s="93"/>
      <c r="D27" s="93"/>
      <c r="E27" s="93"/>
      <c r="F27" s="93"/>
      <c r="G27" s="93"/>
      <c r="H27" s="92"/>
    </row>
    <row r="28" spans="1:8" ht="15.75" customHeight="1">
      <c r="A28" s="95"/>
      <c r="B28" s="93" t="s">
        <v>403</v>
      </c>
      <c r="C28" s="93"/>
      <c r="D28" s="93"/>
      <c r="E28" s="93"/>
      <c r="F28" s="93"/>
      <c r="G28" s="93"/>
      <c r="H28" s="92"/>
    </row>
    <row r="29" spans="1:8" ht="15.75" customHeight="1">
      <c r="A29" s="95"/>
      <c r="B29" s="93" t="s">
        <v>404</v>
      </c>
      <c r="C29" s="93"/>
      <c r="D29" s="93"/>
      <c r="E29" s="93"/>
      <c r="F29" s="93"/>
      <c r="G29" s="93"/>
      <c r="H29" s="92"/>
    </row>
    <row r="30" spans="1:8" ht="15.75" customHeight="1">
      <c r="A30" s="95"/>
      <c r="B30" s="93" t="s">
        <v>405</v>
      </c>
      <c r="C30" s="93"/>
      <c r="D30" s="93"/>
      <c r="E30" s="93"/>
      <c r="F30" s="93"/>
      <c r="G30" s="93"/>
      <c r="H30" s="92"/>
    </row>
    <row r="31" spans="1:8" ht="15.75" customHeight="1">
      <c r="A31" s="95"/>
      <c r="B31" s="93" t="s">
        <v>406</v>
      </c>
      <c r="C31" s="93"/>
      <c r="D31" s="93"/>
      <c r="E31" s="93"/>
      <c r="F31" s="93"/>
      <c r="G31" s="93"/>
      <c r="H31" s="92"/>
    </row>
    <row r="32" spans="1:8" ht="15.75" customHeight="1">
      <c r="A32" s="95"/>
      <c r="B32" s="93"/>
      <c r="C32" s="93"/>
      <c r="D32" s="93"/>
      <c r="E32" s="93"/>
      <c r="F32" s="93"/>
      <c r="G32" s="93"/>
      <c r="H32" s="92"/>
    </row>
    <row r="33" spans="1:8" ht="15.75" customHeight="1">
      <c r="A33" s="95"/>
      <c r="B33" s="94" t="s">
        <v>104</v>
      </c>
      <c r="C33" s="93"/>
      <c r="D33" s="93"/>
      <c r="E33" s="93"/>
      <c r="F33" s="93"/>
      <c r="G33" s="93"/>
      <c r="H33" s="92"/>
    </row>
    <row r="34" spans="1:8" ht="15.75" customHeight="1">
      <c r="A34" s="91"/>
      <c r="B34" s="90" t="s">
        <v>407</v>
      </c>
      <c r="C34" s="89"/>
      <c r="D34" s="89"/>
      <c r="E34" s="89"/>
      <c r="F34" s="89"/>
      <c r="G34" s="89"/>
      <c r="H34" s="88"/>
    </row>
    <row r="35" spans="1:8" ht="15.75" customHeight="1"/>
    <row r="36" spans="1:8" ht="15.75" customHeight="1"/>
    <row r="37" spans="1:8" ht="15.75" customHeight="1"/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24:G24"/>
    <mergeCell ref="A1:B1"/>
    <mergeCell ref="C1:H1"/>
    <mergeCell ref="A2:B2"/>
    <mergeCell ref="C2:E2"/>
    <mergeCell ref="A3:B4"/>
    <mergeCell ref="C3:D3"/>
    <mergeCell ref="D4:F4"/>
    <mergeCell ref="G4:H4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ADCAF-5D19-4B07-AA65-D1BC0BFBD7C3}">
  <sheetPr>
    <outlinePr summaryBelow="0" summaryRight="0"/>
  </sheetPr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5.33203125" style="87" customWidth="1"/>
    <col min="2" max="2" width="18.6640625" style="87" customWidth="1"/>
    <col min="3" max="3" width="7.88671875" style="87" customWidth="1"/>
    <col min="4" max="4" width="7.21875" style="87" customWidth="1"/>
    <col min="5" max="5" width="7.33203125" style="87" customWidth="1"/>
    <col min="6" max="6" width="8.6640625" style="87" customWidth="1"/>
    <col min="7" max="7" width="9.33203125" style="87" customWidth="1"/>
    <col min="8" max="8" width="9.109375" style="87" customWidth="1"/>
    <col min="9" max="16384" width="12.6640625" style="87"/>
  </cols>
  <sheetData>
    <row r="1" spans="1:8" ht="15.75" customHeight="1">
      <c r="A1" s="174" t="s">
        <v>29</v>
      </c>
      <c r="B1" s="121"/>
      <c r="C1" s="175" t="s">
        <v>310</v>
      </c>
      <c r="D1" s="176"/>
      <c r="E1" s="177"/>
      <c r="F1" s="177"/>
      <c r="G1" s="177"/>
      <c r="H1" s="177"/>
    </row>
    <row r="2" spans="1:8" ht="15.75" customHeight="1">
      <c r="A2" s="178" t="s">
        <v>66</v>
      </c>
      <c r="B2" s="116"/>
      <c r="C2" s="179">
        <v>150</v>
      </c>
      <c r="D2" s="118"/>
      <c r="E2" s="116"/>
      <c r="F2" s="180"/>
      <c r="G2" s="180"/>
      <c r="H2" s="180"/>
    </row>
    <row r="3" spans="1:8" ht="15.75" customHeight="1">
      <c r="A3" s="119" t="s">
        <v>31</v>
      </c>
      <c r="B3" s="116"/>
      <c r="C3" s="179">
        <v>2</v>
      </c>
      <c r="D3" s="116"/>
      <c r="E3" s="181"/>
      <c r="F3" s="181"/>
      <c r="G3" s="181"/>
      <c r="H3" s="181"/>
    </row>
    <row r="4" spans="1:8" ht="15.75" customHeight="1">
      <c r="A4" s="182"/>
      <c r="B4" s="181"/>
      <c r="C4" s="181"/>
      <c r="D4" s="179" t="s">
        <v>32</v>
      </c>
      <c r="E4" s="118"/>
      <c r="F4" s="116"/>
      <c r="G4" s="179" t="s">
        <v>33</v>
      </c>
      <c r="H4" s="116"/>
    </row>
    <row r="5" spans="1:8" ht="15.75" customHeight="1">
      <c r="A5" s="182"/>
      <c r="B5" s="170" t="s">
        <v>34</v>
      </c>
      <c r="C5" s="170" t="s">
        <v>35</v>
      </c>
      <c r="D5" s="183" t="s">
        <v>36</v>
      </c>
      <c r="E5" s="112" t="s">
        <v>37</v>
      </c>
      <c r="F5" s="170" t="s">
        <v>38</v>
      </c>
      <c r="G5" s="183" t="s">
        <v>39</v>
      </c>
      <c r="H5" s="183" t="s">
        <v>67</v>
      </c>
    </row>
    <row r="6" spans="1:8" ht="15.75" customHeight="1">
      <c r="A6" s="184">
        <v>1</v>
      </c>
      <c r="B6" s="253" t="s">
        <v>311</v>
      </c>
      <c r="C6" s="107" t="s">
        <v>3</v>
      </c>
      <c r="D6" s="185">
        <v>0.1</v>
      </c>
      <c r="E6" s="187"/>
      <c r="F6" s="254">
        <v>0.1</v>
      </c>
      <c r="G6" s="185">
        <f t="shared" ref="G6:G10" si="0">D6*$C$3</f>
        <v>0.2</v>
      </c>
      <c r="H6" s="185">
        <f t="shared" ref="H6:H17" si="1">F6*$C$3</f>
        <v>0.2</v>
      </c>
    </row>
    <row r="7" spans="1:8" ht="15.75" customHeight="1">
      <c r="A7" s="184">
        <v>2</v>
      </c>
      <c r="B7" s="253" t="s">
        <v>168</v>
      </c>
      <c r="C7" s="107" t="s">
        <v>3</v>
      </c>
      <c r="D7" s="185">
        <v>0.01</v>
      </c>
      <c r="E7" s="187"/>
      <c r="F7" s="254">
        <v>0.01</v>
      </c>
      <c r="G7" s="185">
        <f t="shared" si="0"/>
        <v>0.02</v>
      </c>
      <c r="H7" s="185">
        <f t="shared" si="1"/>
        <v>0.02</v>
      </c>
    </row>
    <row r="8" spans="1:8" ht="15.75" customHeight="1">
      <c r="A8" s="184">
        <v>3</v>
      </c>
      <c r="B8" s="253" t="s">
        <v>17</v>
      </c>
      <c r="C8" s="107" t="s">
        <v>15</v>
      </c>
      <c r="D8" s="185">
        <v>0.02</v>
      </c>
      <c r="E8" s="187"/>
      <c r="F8" s="255">
        <v>0.02</v>
      </c>
      <c r="G8" s="185">
        <f t="shared" si="0"/>
        <v>0.04</v>
      </c>
      <c r="H8" s="185">
        <f t="shared" si="1"/>
        <v>0.04</v>
      </c>
    </row>
    <row r="9" spans="1:8" ht="15.75" customHeight="1">
      <c r="A9" s="184">
        <v>4</v>
      </c>
      <c r="B9" s="253" t="s">
        <v>6</v>
      </c>
      <c r="C9" s="107" t="s">
        <v>3</v>
      </c>
      <c r="D9" s="185">
        <v>1.6E-2</v>
      </c>
      <c r="E9" s="186">
        <v>16</v>
      </c>
      <c r="F9" s="255">
        <v>0.01</v>
      </c>
      <c r="G9" s="185">
        <f t="shared" si="0"/>
        <v>3.2000000000000001E-2</v>
      </c>
      <c r="H9" s="185">
        <f t="shared" si="1"/>
        <v>0.02</v>
      </c>
    </row>
    <row r="10" spans="1:8" ht="15.75" customHeight="1">
      <c r="A10" s="184">
        <v>5</v>
      </c>
      <c r="B10" s="253" t="s">
        <v>28</v>
      </c>
      <c r="C10" s="107" t="s">
        <v>3</v>
      </c>
      <c r="D10" s="185">
        <v>5.0000000000000001E-3</v>
      </c>
      <c r="E10" s="187"/>
      <c r="F10" s="255">
        <v>5.0000000000000001E-3</v>
      </c>
      <c r="G10" s="185">
        <f t="shared" si="0"/>
        <v>0.01</v>
      </c>
      <c r="H10" s="185">
        <f t="shared" si="1"/>
        <v>0.01</v>
      </c>
    </row>
    <row r="11" spans="1:8" ht="15.75" customHeight="1">
      <c r="A11" s="184">
        <v>6</v>
      </c>
      <c r="B11" s="253" t="s">
        <v>146</v>
      </c>
      <c r="C11" s="107" t="s">
        <v>3</v>
      </c>
      <c r="D11" s="185">
        <v>0</v>
      </c>
      <c r="E11" s="187"/>
      <c r="F11" s="255">
        <v>0</v>
      </c>
      <c r="G11" s="185">
        <v>0</v>
      </c>
      <c r="H11" s="185">
        <f t="shared" si="1"/>
        <v>0</v>
      </c>
    </row>
    <row r="12" spans="1:8" ht="15.75" customHeight="1">
      <c r="A12" s="184">
        <v>7</v>
      </c>
      <c r="B12" s="253" t="s">
        <v>25</v>
      </c>
      <c r="C12" s="107" t="s">
        <v>3</v>
      </c>
      <c r="D12" s="185">
        <v>0</v>
      </c>
      <c r="E12" s="187"/>
      <c r="F12" s="255">
        <v>0</v>
      </c>
      <c r="G12" s="185">
        <f t="shared" ref="G12:G17" si="2">D12*$C$3</f>
        <v>0</v>
      </c>
      <c r="H12" s="185">
        <f t="shared" si="1"/>
        <v>0</v>
      </c>
    </row>
    <row r="13" spans="1:8" ht="15.75" customHeight="1">
      <c r="A13" s="182"/>
      <c r="B13" s="181"/>
      <c r="C13" s="181"/>
      <c r="D13" s="185"/>
      <c r="E13" s="187"/>
      <c r="F13" s="255"/>
      <c r="G13" s="185">
        <f t="shared" si="2"/>
        <v>0</v>
      </c>
      <c r="H13" s="185">
        <f t="shared" si="1"/>
        <v>0</v>
      </c>
    </row>
    <row r="14" spans="1:8" ht="15.75" customHeight="1">
      <c r="A14" s="182"/>
      <c r="B14" s="190" t="s">
        <v>71</v>
      </c>
      <c r="C14" s="181"/>
      <c r="D14" s="185"/>
      <c r="E14" s="187"/>
      <c r="F14" s="255"/>
      <c r="G14" s="185">
        <f t="shared" si="2"/>
        <v>0</v>
      </c>
      <c r="H14" s="185">
        <f t="shared" si="1"/>
        <v>0</v>
      </c>
    </row>
    <row r="15" spans="1:8" ht="15.75" customHeight="1">
      <c r="A15" s="184">
        <v>8</v>
      </c>
      <c r="B15" s="107" t="s">
        <v>185</v>
      </c>
      <c r="C15" s="181" t="s">
        <v>68</v>
      </c>
      <c r="D15" s="185">
        <v>0.5</v>
      </c>
      <c r="E15" s="187"/>
      <c r="F15" s="255">
        <v>2.5000000000000001E-2</v>
      </c>
      <c r="G15" s="185">
        <f t="shared" si="2"/>
        <v>1</v>
      </c>
      <c r="H15" s="185">
        <f t="shared" si="1"/>
        <v>0.05</v>
      </c>
    </row>
    <row r="16" spans="1:8" ht="15.75" customHeight="1">
      <c r="A16" s="184">
        <v>9</v>
      </c>
      <c r="B16" s="253" t="s">
        <v>312</v>
      </c>
      <c r="C16" s="181" t="s">
        <v>3</v>
      </c>
      <c r="D16" s="185">
        <v>0.02</v>
      </c>
      <c r="E16" s="187"/>
      <c r="F16" s="255">
        <v>0.02</v>
      </c>
      <c r="G16" s="185">
        <f t="shared" si="2"/>
        <v>0.04</v>
      </c>
      <c r="H16" s="185">
        <f t="shared" si="1"/>
        <v>0.04</v>
      </c>
    </row>
    <row r="17" spans="1:8" ht="15.75" customHeight="1">
      <c r="A17" s="184">
        <v>10</v>
      </c>
      <c r="B17" s="107" t="s">
        <v>313</v>
      </c>
      <c r="C17" s="181" t="s">
        <v>15</v>
      </c>
      <c r="D17" s="185">
        <v>0.04</v>
      </c>
      <c r="E17" s="187"/>
      <c r="F17" s="255">
        <v>0.04</v>
      </c>
      <c r="G17" s="185">
        <f t="shared" si="2"/>
        <v>0.08</v>
      </c>
      <c r="H17" s="185">
        <f t="shared" si="1"/>
        <v>0.08</v>
      </c>
    </row>
    <row r="18" spans="1:8" ht="15.75" customHeight="1">
      <c r="A18" s="182"/>
      <c r="B18" s="192" t="s">
        <v>50</v>
      </c>
      <c r="C18" s="191"/>
      <c r="D18" s="191"/>
      <c r="E18" s="189"/>
      <c r="F18" s="185">
        <f>SUM(F6:F17)</f>
        <v>0.23</v>
      </c>
      <c r="G18" s="189"/>
      <c r="H18" s="185">
        <f>SUM(H6:H17)</f>
        <v>0.46</v>
      </c>
    </row>
    <row r="19" spans="1:8" ht="15.75" customHeight="1">
      <c r="A19" s="193"/>
      <c r="B19" s="180"/>
      <c r="C19" s="180"/>
      <c r="D19" s="180"/>
      <c r="E19" s="180"/>
      <c r="F19" s="180"/>
      <c r="G19" s="180"/>
      <c r="H19" s="180"/>
    </row>
    <row r="20" spans="1:8" ht="15.75" customHeight="1">
      <c r="A20" s="194"/>
      <c r="B20" s="94" t="s">
        <v>93</v>
      </c>
      <c r="C20" s="193"/>
      <c r="D20" s="193"/>
      <c r="E20" s="193"/>
      <c r="F20" s="193"/>
      <c r="G20" s="193"/>
      <c r="H20" s="194"/>
    </row>
    <row r="21" spans="1:8" ht="15.75" customHeight="1">
      <c r="A21" s="194"/>
      <c r="B21" s="96" t="s">
        <v>314</v>
      </c>
      <c r="C21" s="193"/>
      <c r="D21" s="193"/>
      <c r="E21" s="193"/>
      <c r="F21" s="193"/>
      <c r="G21" s="193"/>
      <c r="H21" s="194"/>
    </row>
    <row r="22" spans="1:8" ht="15.75" customHeight="1">
      <c r="A22" s="194"/>
      <c r="B22" s="93" t="s">
        <v>315</v>
      </c>
      <c r="C22" s="193"/>
      <c r="D22" s="193"/>
      <c r="E22" s="193"/>
      <c r="F22" s="193"/>
      <c r="G22" s="193"/>
      <c r="H22" s="194"/>
    </row>
    <row r="23" spans="1:8" ht="15.75" customHeight="1">
      <c r="A23" s="194"/>
      <c r="B23" s="93" t="s">
        <v>316</v>
      </c>
      <c r="C23" s="193"/>
      <c r="D23" s="193"/>
      <c r="E23" s="193"/>
      <c r="F23" s="193"/>
      <c r="G23" s="193"/>
      <c r="H23" s="194"/>
    </row>
    <row r="24" spans="1:8" ht="15.75" customHeight="1">
      <c r="A24" s="194"/>
      <c r="B24" s="193"/>
      <c r="C24" s="193"/>
      <c r="D24" s="193"/>
      <c r="E24" s="193"/>
      <c r="F24" s="193"/>
      <c r="G24" s="193"/>
      <c r="H24" s="194"/>
    </row>
    <row r="25" spans="1:8" ht="15.75" customHeight="1">
      <c r="A25" s="194"/>
      <c r="B25" s="94" t="s">
        <v>250</v>
      </c>
      <c r="C25" s="193"/>
      <c r="D25" s="193"/>
      <c r="E25" s="193"/>
      <c r="F25" s="193"/>
      <c r="G25" s="193"/>
      <c r="H25" s="194"/>
    </row>
    <row r="26" spans="1:8" ht="15.75" customHeight="1">
      <c r="A26" s="194"/>
      <c r="B26" s="93" t="s">
        <v>317</v>
      </c>
      <c r="C26" s="193"/>
      <c r="D26" s="193"/>
      <c r="E26" s="193"/>
      <c r="F26" s="193"/>
      <c r="G26" s="193"/>
      <c r="H26" s="194"/>
    </row>
    <row r="27" spans="1:8" ht="15.75" customHeight="1">
      <c r="A27" s="194"/>
      <c r="B27" s="93" t="s">
        <v>318</v>
      </c>
      <c r="C27" s="193"/>
      <c r="D27" s="193"/>
      <c r="E27" s="193"/>
      <c r="F27" s="193"/>
      <c r="G27" s="193"/>
      <c r="H27" s="194"/>
    </row>
    <row r="28" spans="1:8" ht="15.75" customHeight="1">
      <c r="A28" s="194"/>
      <c r="B28" s="93" t="s">
        <v>319</v>
      </c>
      <c r="C28" s="193"/>
      <c r="D28" s="193"/>
      <c r="E28" s="193"/>
      <c r="F28" s="193"/>
      <c r="G28" s="193"/>
      <c r="H28" s="194"/>
    </row>
    <row r="29" spans="1:8" ht="15.75" customHeight="1">
      <c r="A29" s="194"/>
      <c r="B29" s="93" t="s">
        <v>320</v>
      </c>
      <c r="C29" s="193"/>
      <c r="D29" s="193"/>
      <c r="E29" s="193"/>
      <c r="F29" s="193"/>
      <c r="G29" s="193"/>
      <c r="H29" s="194"/>
    </row>
    <row r="30" spans="1:8" ht="15.75" customHeight="1">
      <c r="A30" s="194"/>
      <c r="B30" s="256" t="s">
        <v>321</v>
      </c>
      <c r="C30" s="193"/>
      <c r="D30" s="193"/>
      <c r="E30" s="193"/>
      <c r="F30" s="193"/>
      <c r="G30" s="193"/>
      <c r="H30" s="194"/>
    </row>
    <row r="31" spans="1:8" ht="15.75" customHeight="1">
      <c r="A31" s="194"/>
      <c r="B31" s="94" t="s">
        <v>104</v>
      </c>
      <c r="C31" s="193"/>
      <c r="D31" s="193"/>
      <c r="E31" s="193"/>
      <c r="F31" s="193"/>
      <c r="G31" s="193"/>
      <c r="H31" s="194"/>
    </row>
    <row r="32" spans="1:8" ht="15.75" customHeight="1">
      <c r="A32" s="194"/>
      <c r="B32" s="193" t="s">
        <v>322</v>
      </c>
      <c r="C32" s="193"/>
      <c r="D32" s="193"/>
      <c r="E32" s="193"/>
      <c r="F32" s="193"/>
      <c r="G32" s="193"/>
      <c r="H32" s="194"/>
    </row>
    <row r="33" spans="1:8" ht="15.75" customHeight="1">
      <c r="A33" s="194"/>
      <c r="B33" s="193"/>
      <c r="C33" s="193"/>
      <c r="D33" s="193"/>
      <c r="E33" s="193"/>
      <c r="F33" s="193"/>
      <c r="G33" s="193"/>
      <c r="H33" s="194"/>
    </row>
    <row r="34" spans="1:8" ht="15.75" customHeight="1">
      <c r="A34" s="194"/>
      <c r="B34" s="180"/>
      <c r="C34" s="180"/>
      <c r="D34" s="180"/>
      <c r="E34" s="180"/>
      <c r="F34" s="180"/>
      <c r="G34" s="180"/>
      <c r="H34" s="181"/>
    </row>
    <row r="35" spans="1:8" ht="15.75" customHeight="1"/>
    <row r="36" spans="1:8" ht="15.75" customHeight="1"/>
    <row r="37" spans="1:8" ht="15.75" customHeight="1"/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G4:H4"/>
    <mergeCell ref="A1:B1"/>
    <mergeCell ref="A2:B2"/>
    <mergeCell ref="C2:E2"/>
    <mergeCell ref="A3:B3"/>
    <mergeCell ref="C3:D3"/>
    <mergeCell ref="D4:F4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E0EB-65DE-4374-A79B-687DFCAFAE97}"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4.6640625" style="87" customWidth="1"/>
    <col min="2" max="2" width="23" style="87" customWidth="1"/>
    <col min="3" max="3" width="7" style="87" customWidth="1"/>
    <col min="4" max="4" width="8.6640625" style="87" customWidth="1"/>
    <col min="5" max="5" width="5.6640625" style="87" customWidth="1"/>
    <col min="6" max="26" width="8.6640625" style="87" customWidth="1"/>
    <col min="27" max="16384" width="12.6640625" style="87"/>
  </cols>
  <sheetData>
    <row r="1" spans="1:8" ht="12.75" customHeight="1">
      <c r="A1" s="174" t="s">
        <v>29</v>
      </c>
      <c r="B1" s="121"/>
      <c r="C1" s="175" t="s">
        <v>232</v>
      </c>
      <c r="D1" s="176"/>
      <c r="E1" s="176"/>
      <c r="F1" s="176"/>
      <c r="G1" s="177"/>
      <c r="H1" s="177"/>
    </row>
    <row r="2" spans="1:8" ht="12.75" customHeight="1">
      <c r="A2" s="178" t="s">
        <v>66</v>
      </c>
      <c r="B2" s="116"/>
      <c r="C2" s="179" t="s">
        <v>233</v>
      </c>
      <c r="D2" s="118"/>
      <c r="E2" s="116"/>
      <c r="F2" s="180"/>
      <c r="G2" s="180"/>
      <c r="H2" s="180"/>
    </row>
    <row r="3" spans="1:8" ht="12.75" customHeight="1">
      <c r="A3" s="119" t="s">
        <v>31</v>
      </c>
      <c r="B3" s="116"/>
      <c r="C3" s="179">
        <v>2</v>
      </c>
      <c r="D3" s="116"/>
      <c r="E3" s="181"/>
      <c r="F3" s="181"/>
      <c r="G3" s="181"/>
      <c r="H3" s="181"/>
    </row>
    <row r="4" spans="1:8" ht="12.75" customHeight="1">
      <c r="A4" s="182"/>
      <c r="B4" s="181"/>
      <c r="C4" s="181"/>
      <c r="D4" s="179" t="s">
        <v>32</v>
      </c>
      <c r="E4" s="118"/>
      <c r="F4" s="116"/>
      <c r="G4" s="179" t="s">
        <v>33</v>
      </c>
      <c r="H4" s="116"/>
    </row>
    <row r="5" spans="1:8" ht="12.75" customHeight="1">
      <c r="A5" s="182"/>
      <c r="B5" s="170" t="s">
        <v>34</v>
      </c>
      <c r="C5" s="170" t="s">
        <v>35</v>
      </c>
      <c r="D5" s="183" t="s">
        <v>36</v>
      </c>
      <c r="E5" s="112" t="s">
        <v>37</v>
      </c>
      <c r="F5" s="170" t="s">
        <v>38</v>
      </c>
      <c r="G5" s="183" t="s">
        <v>39</v>
      </c>
      <c r="H5" s="183" t="s">
        <v>67</v>
      </c>
    </row>
    <row r="6" spans="1:8" ht="12.75" customHeight="1">
      <c r="A6" s="184">
        <v>1</v>
      </c>
      <c r="B6" s="107" t="s">
        <v>234</v>
      </c>
      <c r="C6" s="107" t="s">
        <v>3</v>
      </c>
      <c r="D6" s="185">
        <f t="shared" ref="D6:D13" si="0">100*F6/(100-E6)</f>
        <v>0.14285714285714285</v>
      </c>
      <c r="E6" s="186">
        <v>30</v>
      </c>
      <c r="F6" s="105">
        <v>0.1</v>
      </c>
      <c r="G6" s="185">
        <f t="shared" ref="G6:G13" si="1">D6*$C$3</f>
        <v>0.2857142857142857</v>
      </c>
      <c r="H6" s="185">
        <f t="shared" ref="H6:H13" si="2">F6*$C$3</f>
        <v>0.2</v>
      </c>
    </row>
    <row r="7" spans="1:8" ht="12.75" customHeight="1">
      <c r="A7" s="184">
        <v>2</v>
      </c>
      <c r="B7" s="107" t="s">
        <v>235</v>
      </c>
      <c r="C7" s="107" t="s">
        <v>3</v>
      </c>
      <c r="D7" s="185">
        <f t="shared" si="0"/>
        <v>0.08</v>
      </c>
      <c r="E7" s="187"/>
      <c r="F7" s="105">
        <v>0.08</v>
      </c>
      <c r="G7" s="185">
        <f t="shared" si="1"/>
        <v>0.16</v>
      </c>
      <c r="H7" s="185">
        <f t="shared" si="2"/>
        <v>0.16</v>
      </c>
    </row>
    <row r="8" spans="1:8" ht="12.75" customHeight="1">
      <c r="A8" s="184">
        <v>3</v>
      </c>
      <c r="B8" s="107" t="s">
        <v>6</v>
      </c>
      <c r="C8" s="107" t="s">
        <v>3</v>
      </c>
      <c r="D8" s="185">
        <f t="shared" si="0"/>
        <v>1.666666666666667E-2</v>
      </c>
      <c r="E8" s="186">
        <v>16</v>
      </c>
      <c r="F8" s="105">
        <v>1.4E-2</v>
      </c>
      <c r="G8" s="185">
        <f t="shared" si="1"/>
        <v>3.333333333333334E-2</v>
      </c>
      <c r="H8" s="185">
        <f t="shared" si="2"/>
        <v>2.8000000000000001E-2</v>
      </c>
    </row>
    <row r="9" spans="1:8" ht="12.75" customHeight="1">
      <c r="A9" s="184">
        <v>4</v>
      </c>
      <c r="B9" s="107" t="s">
        <v>236</v>
      </c>
      <c r="C9" s="107" t="s">
        <v>3</v>
      </c>
      <c r="D9" s="185">
        <f t="shared" si="0"/>
        <v>7.4999999999999997E-3</v>
      </c>
      <c r="E9" s="187"/>
      <c r="F9" s="105">
        <v>7.4999999999999997E-3</v>
      </c>
      <c r="G9" s="185">
        <f t="shared" si="1"/>
        <v>1.4999999999999999E-2</v>
      </c>
      <c r="H9" s="185">
        <f t="shared" si="2"/>
        <v>1.4999999999999999E-2</v>
      </c>
    </row>
    <row r="10" spans="1:8" ht="12.75" customHeight="1">
      <c r="A10" s="184">
        <v>5</v>
      </c>
      <c r="B10" s="107" t="s">
        <v>237</v>
      </c>
      <c r="C10" s="107" t="s">
        <v>3</v>
      </c>
      <c r="D10" s="185">
        <f t="shared" si="0"/>
        <v>0</v>
      </c>
      <c r="E10" s="187"/>
      <c r="F10" s="105">
        <v>0</v>
      </c>
      <c r="G10" s="185">
        <f t="shared" si="1"/>
        <v>0</v>
      </c>
      <c r="H10" s="185">
        <f t="shared" si="2"/>
        <v>0</v>
      </c>
    </row>
    <row r="11" spans="1:8" ht="12.75" customHeight="1">
      <c r="A11" s="184">
        <v>6</v>
      </c>
      <c r="B11" s="107" t="s">
        <v>25</v>
      </c>
      <c r="C11" s="107" t="s">
        <v>3</v>
      </c>
      <c r="D11" s="185">
        <f t="shared" si="0"/>
        <v>0</v>
      </c>
      <c r="E11" s="187"/>
      <c r="F11" s="105">
        <v>0</v>
      </c>
      <c r="G11" s="185">
        <f t="shared" si="1"/>
        <v>0</v>
      </c>
      <c r="H11" s="185">
        <f t="shared" si="2"/>
        <v>0</v>
      </c>
    </row>
    <row r="12" spans="1:8" ht="12.75" customHeight="1">
      <c r="A12" s="184">
        <v>7</v>
      </c>
      <c r="B12" s="107" t="s">
        <v>238</v>
      </c>
      <c r="C12" s="107" t="s">
        <v>3</v>
      </c>
      <c r="D12" s="185">
        <f t="shared" si="0"/>
        <v>0</v>
      </c>
      <c r="E12" s="187"/>
      <c r="F12" s="105">
        <v>0</v>
      </c>
      <c r="G12" s="185">
        <f t="shared" si="1"/>
        <v>0</v>
      </c>
      <c r="H12" s="185">
        <f t="shared" si="2"/>
        <v>0</v>
      </c>
    </row>
    <row r="13" spans="1:8" ht="12.75" customHeight="1">
      <c r="A13" s="184">
        <v>8</v>
      </c>
      <c r="B13" s="107" t="s">
        <v>239</v>
      </c>
      <c r="C13" s="107" t="s">
        <v>15</v>
      </c>
      <c r="D13" s="185">
        <f t="shared" si="0"/>
        <v>0.3</v>
      </c>
      <c r="E13" s="187"/>
      <c r="F13" s="105">
        <v>0.3</v>
      </c>
      <c r="G13" s="185">
        <f t="shared" si="1"/>
        <v>0.6</v>
      </c>
      <c r="H13" s="185">
        <f t="shared" si="2"/>
        <v>0.6</v>
      </c>
    </row>
    <row r="14" spans="1:8" ht="12.75" customHeight="1">
      <c r="A14" s="182"/>
      <c r="B14" s="181"/>
      <c r="C14" s="181"/>
      <c r="D14" s="188"/>
      <c r="E14" s="187"/>
      <c r="F14" s="189"/>
      <c r="G14" s="188"/>
      <c r="H14" s="188"/>
    </row>
    <row r="15" spans="1:8" ht="12.75" customHeight="1">
      <c r="A15" s="182"/>
      <c r="B15" s="190" t="s">
        <v>240</v>
      </c>
      <c r="C15" s="181"/>
      <c r="D15" s="188"/>
      <c r="E15" s="187"/>
      <c r="F15" s="189"/>
      <c r="G15" s="188"/>
      <c r="H15" s="188"/>
    </row>
    <row r="16" spans="1:8" ht="12.75" customHeight="1">
      <c r="A16" s="184">
        <v>1</v>
      </c>
      <c r="B16" s="181" t="s">
        <v>241</v>
      </c>
      <c r="C16" s="181" t="s">
        <v>3</v>
      </c>
      <c r="D16" s="185">
        <f t="shared" ref="D16:D22" si="3">100*F16/(100-E16)</f>
        <v>2E-3</v>
      </c>
      <c r="E16" s="187"/>
      <c r="F16" s="105">
        <v>2E-3</v>
      </c>
      <c r="G16" s="185">
        <f t="shared" ref="G16:G22" si="4">D16*$C$3</f>
        <v>4.0000000000000001E-3</v>
      </c>
      <c r="H16" s="185">
        <f t="shared" ref="H16:H22" si="5">F16*$C$3</f>
        <v>4.0000000000000001E-3</v>
      </c>
    </row>
    <row r="17" spans="1:8" ht="12.75" customHeight="1">
      <c r="A17" s="184">
        <v>2</v>
      </c>
      <c r="B17" s="181" t="s">
        <v>242</v>
      </c>
      <c r="C17" s="181" t="s">
        <v>8</v>
      </c>
      <c r="D17" s="185">
        <f t="shared" si="3"/>
        <v>2E-3</v>
      </c>
      <c r="E17" s="187"/>
      <c r="F17" s="105">
        <v>2E-3</v>
      </c>
      <c r="G17" s="185">
        <f t="shared" si="4"/>
        <v>4.0000000000000001E-3</v>
      </c>
      <c r="H17" s="185">
        <f t="shared" si="5"/>
        <v>4.0000000000000001E-3</v>
      </c>
    </row>
    <row r="18" spans="1:8" ht="12.75" customHeight="1">
      <c r="A18" s="184">
        <v>3</v>
      </c>
      <c r="B18" s="181" t="s">
        <v>243</v>
      </c>
      <c r="C18" s="181" t="s">
        <v>15</v>
      </c>
      <c r="D18" s="185">
        <f t="shared" si="3"/>
        <v>0.04</v>
      </c>
      <c r="E18" s="187"/>
      <c r="F18" s="105">
        <v>0.04</v>
      </c>
      <c r="G18" s="185">
        <f t="shared" si="4"/>
        <v>0.08</v>
      </c>
      <c r="H18" s="185">
        <f t="shared" si="5"/>
        <v>0.08</v>
      </c>
    </row>
    <row r="19" spans="1:8" ht="12.75" customHeight="1">
      <c r="A19" s="184">
        <v>4</v>
      </c>
      <c r="B19" s="181" t="s">
        <v>244</v>
      </c>
      <c r="C19" s="181" t="s">
        <v>15</v>
      </c>
      <c r="D19" s="185">
        <f t="shared" si="3"/>
        <v>0.02</v>
      </c>
      <c r="E19" s="187"/>
      <c r="F19" s="105">
        <v>0.02</v>
      </c>
      <c r="G19" s="185">
        <f t="shared" si="4"/>
        <v>0.04</v>
      </c>
      <c r="H19" s="185">
        <f t="shared" si="5"/>
        <v>0.04</v>
      </c>
    </row>
    <row r="20" spans="1:8" ht="12.75" customHeight="1">
      <c r="A20" s="184">
        <v>5</v>
      </c>
      <c r="B20" s="191" t="s">
        <v>245</v>
      </c>
      <c r="C20" s="191" t="s">
        <v>3</v>
      </c>
      <c r="D20" s="185">
        <f t="shared" si="3"/>
        <v>1E-3</v>
      </c>
      <c r="E20" s="187"/>
      <c r="F20" s="105">
        <v>1E-3</v>
      </c>
      <c r="G20" s="185">
        <f t="shared" si="4"/>
        <v>2E-3</v>
      </c>
      <c r="H20" s="185">
        <f t="shared" si="5"/>
        <v>2E-3</v>
      </c>
    </row>
    <row r="21" spans="1:8" ht="12.75" customHeight="1">
      <c r="A21" s="184">
        <v>6</v>
      </c>
      <c r="B21" s="107" t="s">
        <v>25</v>
      </c>
      <c r="C21" s="107" t="s">
        <v>3</v>
      </c>
      <c r="D21" s="185">
        <f t="shared" si="3"/>
        <v>0</v>
      </c>
      <c r="E21" s="187"/>
      <c r="F21" s="105">
        <v>0</v>
      </c>
      <c r="G21" s="185">
        <f t="shared" si="4"/>
        <v>0</v>
      </c>
      <c r="H21" s="185">
        <f t="shared" si="5"/>
        <v>0</v>
      </c>
    </row>
    <row r="22" spans="1:8" ht="12.75" customHeight="1">
      <c r="A22" s="184">
        <v>7</v>
      </c>
      <c r="B22" s="107" t="s">
        <v>238</v>
      </c>
      <c r="C22" s="107" t="s">
        <v>3</v>
      </c>
      <c r="D22" s="185">
        <f t="shared" si="3"/>
        <v>0</v>
      </c>
      <c r="E22" s="187"/>
      <c r="F22" s="105">
        <v>0</v>
      </c>
      <c r="G22" s="185">
        <f t="shared" si="4"/>
        <v>0</v>
      </c>
      <c r="H22" s="185">
        <f t="shared" si="5"/>
        <v>0</v>
      </c>
    </row>
    <row r="23" spans="1:8" ht="12.75" customHeight="1">
      <c r="A23" s="182"/>
      <c r="B23" s="192" t="s">
        <v>50</v>
      </c>
      <c r="C23" s="191"/>
      <c r="D23" s="191"/>
      <c r="E23" s="189"/>
      <c r="F23" s="185">
        <f>SUM(F6:F22)</f>
        <v>0.56650000000000011</v>
      </c>
      <c r="G23" s="189"/>
      <c r="H23" s="185">
        <f>SUM(H6:H20)</f>
        <v>1.1330000000000002</v>
      </c>
    </row>
    <row r="24" spans="1:8" ht="12.75" customHeight="1">
      <c r="A24" s="193"/>
      <c r="B24" s="180"/>
      <c r="C24" s="180"/>
      <c r="D24" s="180"/>
      <c r="E24" s="180"/>
      <c r="F24" s="180"/>
      <c r="G24" s="180"/>
      <c r="H24" s="180"/>
    </row>
    <row r="25" spans="1:8" ht="12.75" customHeight="1">
      <c r="A25" s="194"/>
      <c r="B25" s="94" t="s">
        <v>246</v>
      </c>
      <c r="C25" s="193"/>
      <c r="D25" s="193"/>
      <c r="E25" s="193"/>
      <c r="F25" s="193"/>
      <c r="G25" s="193"/>
      <c r="H25" s="194"/>
    </row>
    <row r="26" spans="1:8" ht="12.75" customHeight="1">
      <c r="A26" s="194"/>
      <c r="B26" s="96" t="s">
        <v>247</v>
      </c>
      <c r="C26" s="193"/>
      <c r="D26" s="193"/>
      <c r="E26" s="193"/>
      <c r="F26" s="193"/>
      <c r="G26" s="193"/>
      <c r="H26" s="194"/>
    </row>
    <row r="27" spans="1:8" ht="12.75" customHeight="1">
      <c r="A27" s="194"/>
      <c r="B27" s="96" t="s">
        <v>248</v>
      </c>
      <c r="C27" s="193"/>
      <c r="D27" s="193"/>
      <c r="E27" s="193"/>
      <c r="F27" s="193"/>
      <c r="G27" s="193"/>
      <c r="H27" s="194"/>
    </row>
    <row r="28" spans="1:8" ht="12.75" customHeight="1">
      <c r="A28" s="194"/>
      <c r="B28" s="96" t="s">
        <v>249</v>
      </c>
      <c r="C28" s="193"/>
      <c r="D28" s="193"/>
      <c r="E28" s="193"/>
      <c r="F28" s="193"/>
      <c r="G28" s="193"/>
      <c r="H28" s="194"/>
    </row>
    <row r="29" spans="1:8" ht="12.75" customHeight="1">
      <c r="A29" s="194"/>
      <c r="B29" s="193"/>
      <c r="C29" s="193"/>
      <c r="D29" s="193"/>
      <c r="E29" s="193"/>
      <c r="F29" s="193"/>
      <c r="G29" s="193"/>
      <c r="H29" s="194"/>
    </row>
    <row r="30" spans="1:8" ht="12.75" customHeight="1">
      <c r="A30" s="194"/>
      <c r="B30" s="94" t="s">
        <v>250</v>
      </c>
      <c r="C30" s="193"/>
      <c r="D30" s="193"/>
      <c r="E30" s="193"/>
      <c r="F30" s="193"/>
      <c r="G30" s="193"/>
      <c r="H30" s="194"/>
    </row>
    <row r="31" spans="1:8" ht="12.75" customHeight="1">
      <c r="A31" s="194"/>
      <c r="B31" s="96" t="s">
        <v>251</v>
      </c>
      <c r="C31" s="193"/>
      <c r="D31" s="193"/>
      <c r="E31" s="193"/>
      <c r="F31" s="193"/>
      <c r="G31" s="193"/>
      <c r="H31" s="194"/>
    </row>
    <row r="32" spans="1:8" ht="12.75" customHeight="1">
      <c r="A32" s="194"/>
      <c r="B32" s="96" t="s">
        <v>252</v>
      </c>
      <c r="C32" s="193"/>
      <c r="D32" s="193"/>
      <c r="E32" s="193"/>
      <c r="F32" s="193"/>
      <c r="G32" s="193"/>
      <c r="H32" s="194"/>
    </row>
    <row r="33" spans="1:8" ht="12.75" customHeight="1">
      <c r="A33" s="194"/>
      <c r="B33" s="96" t="s">
        <v>253</v>
      </c>
      <c r="C33" s="193"/>
      <c r="D33" s="193"/>
      <c r="E33" s="193"/>
      <c r="F33" s="193"/>
      <c r="G33" s="193"/>
      <c r="H33" s="194"/>
    </row>
    <row r="34" spans="1:8" ht="12.75" customHeight="1">
      <c r="A34" s="194"/>
      <c r="B34" s="96" t="s">
        <v>254</v>
      </c>
      <c r="C34" s="193"/>
      <c r="D34" s="193"/>
      <c r="E34" s="193"/>
      <c r="F34" s="193"/>
      <c r="G34" s="193"/>
      <c r="H34" s="194"/>
    </row>
    <row r="35" spans="1:8" ht="12.75" customHeight="1">
      <c r="A35" s="194"/>
      <c r="B35" s="96" t="s">
        <v>255</v>
      </c>
      <c r="C35" s="193"/>
      <c r="D35" s="193"/>
      <c r="E35" s="193"/>
      <c r="F35" s="193"/>
      <c r="G35" s="193"/>
      <c r="H35" s="194"/>
    </row>
    <row r="36" spans="1:8" ht="12.75" customHeight="1">
      <c r="A36" s="194"/>
      <c r="B36" s="96" t="s">
        <v>256</v>
      </c>
      <c r="C36" s="193"/>
      <c r="D36" s="193"/>
      <c r="E36" s="193"/>
      <c r="F36" s="193"/>
      <c r="G36" s="193"/>
      <c r="H36" s="194"/>
    </row>
    <row r="37" spans="1:8" ht="12.75" customHeight="1">
      <c r="A37" s="194"/>
      <c r="B37" s="96" t="s">
        <v>257</v>
      </c>
      <c r="C37" s="193"/>
      <c r="D37" s="193"/>
      <c r="E37" s="193"/>
      <c r="F37" s="193"/>
      <c r="G37" s="193"/>
      <c r="H37" s="194"/>
    </row>
    <row r="38" spans="1:8" ht="12.75" customHeight="1">
      <c r="A38" s="194"/>
      <c r="B38" s="193"/>
      <c r="C38" s="193"/>
      <c r="D38" s="193"/>
      <c r="E38" s="193"/>
      <c r="F38" s="193"/>
      <c r="G38" s="193"/>
      <c r="H38" s="194"/>
    </row>
    <row r="39" spans="1:8" ht="12.75" customHeight="1">
      <c r="A39" s="194"/>
      <c r="B39" s="96" t="s">
        <v>258</v>
      </c>
      <c r="C39" s="193"/>
      <c r="D39" s="193"/>
      <c r="E39" s="193"/>
      <c r="F39" s="193"/>
      <c r="G39" s="193"/>
      <c r="H39" s="194"/>
    </row>
    <row r="40" spans="1:8" ht="12.75" customHeight="1">
      <c r="A40" s="194"/>
      <c r="B40" s="96" t="s">
        <v>259</v>
      </c>
      <c r="C40" s="193"/>
      <c r="D40" s="193"/>
      <c r="E40" s="193"/>
      <c r="F40" s="193"/>
      <c r="G40" s="193"/>
      <c r="H40" s="194"/>
    </row>
    <row r="41" spans="1:8" ht="12.75" customHeight="1">
      <c r="A41" s="194"/>
      <c r="B41" s="94" t="s">
        <v>63</v>
      </c>
      <c r="C41" s="193"/>
      <c r="D41" s="193"/>
      <c r="E41" s="193"/>
      <c r="F41" s="193"/>
      <c r="G41" s="193"/>
      <c r="H41" s="194"/>
    </row>
    <row r="42" spans="1:8" ht="12.75" customHeight="1">
      <c r="A42" s="194"/>
      <c r="B42" s="96" t="s">
        <v>260</v>
      </c>
      <c r="C42" s="193"/>
      <c r="D42" s="193"/>
      <c r="E42" s="193"/>
      <c r="F42" s="193"/>
      <c r="G42" s="193"/>
      <c r="H42" s="194"/>
    </row>
    <row r="43" spans="1:8" ht="12.75" customHeight="1">
      <c r="A43" s="194"/>
      <c r="B43" s="180"/>
      <c r="C43" s="180"/>
      <c r="D43" s="180"/>
      <c r="E43" s="180"/>
      <c r="F43" s="180"/>
      <c r="G43" s="180"/>
      <c r="H43" s="181"/>
    </row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G4:H4"/>
    <mergeCell ref="A1:B1"/>
    <mergeCell ref="A2:B2"/>
    <mergeCell ref="C2:E2"/>
    <mergeCell ref="A3:B3"/>
    <mergeCell ref="C3:D3"/>
    <mergeCell ref="D4:F4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4.77734375" customWidth="1"/>
    <col min="2" max="2" width="20.77734375" customWidth="1"/>
    <col min="3" max="3" width="7.109375" customWidth="1"/>
    <col min="4" max="4" width="8.6640625" customWidth="1"/>
    <col min="5" max="5" width="6.88671875" customWidth="1"/>
    <col min="6" max="26" width="8.6640625" customWidth="1"/>
  </cols>
  <sheetData>
    <row r="1" spans="1:8" ht="12.75" customHeight="1">
      <c r="A1" s="77" t="s">
        <v>29</v>
      </c>
      <c r="B1" s="71"/>
      <c r="C1" s="78" t="s">
        <v>65</v>
      </c>
      <c r="D1" s="73"/>
      <c r="E1" s="73"/>
      <c r="F1" s="73"/>
      <c r="G1" s="73"/>
      <c r="H1" s="71"/>
    </row>
    <row r="2" spans="1:8" ht="12.75" customHeight="1">
      <c r="A2" s="79" t="s">
        <v>66</v>
      </c>
      <c r="B2" s="67"/>
      <c r="C2" s="76">
        <v>170</v>
      </c>
      <c r="D2" s="66"/>
      <c r="E2" s="67"/>
      <c r="F2" s="3"/>
      <c r="G2" s="3"/>
      <c r="H2" s="3"/>
    </row>
    <row r="3" spans="1:8" ht="12.75" customHeight="1">
      <c r="A3" s="74" t="s">
        <v>31</v>
      </c>
      <c r="B3" s="67"/>
      <c r="C3" s="76">
        <v>2</v>
      </c>
      <c r="D3" s="67"/>
      <c r="E3" s="11"/>
      <c r="F3" s="11"/>
      <c r="G3" s="11"/>
      <c r="H3" s="11"/>
    </row>
    <row r="4" spans="1:8" ht="12.75" customHeight="1">
      <c r="A4" s="28"/>
      <c r="B4" s="11"/>
      <c r="C4" s="11"/>
      <c r="D4" s="76" t="s">
        <v>32</v>
      </c>
      <c r="E4" s="66"/>
      <c r="F4" s="67"/>
      <c r="G4" s="76" t="s">
        <v>33</v>
      </c>
      <c r="H4" s="67"/>
    </row>
    <row r="5" spans="1:8" ht="12.75" customHeight="1">
      <c r="A5" s="28"/>
      <c r="B5" s="29" t="s">
        <v>34</v>
      </c>
      <c r="C5" s="29" t="s">
        <v>35</v>
      </c>
      <c r="D5" s="30" t="s">
        <v>36</v>
      </c>
      <c r="E5" s="4" t="s">
        <v>37</v>
      </c>
      <c r="F5" s="29" t="s">
        <v>38</v>
      </c>
      <c r="G5" s="30" t="s">
        <v>39</v>
      </c>
      <c r="H5" s="30" t="s">
        <v>67</v>
      </c>
    </row>
    <row r="6" spans="1:8" ht="12.75" customHeight="1">
      <c r="A6" s="31">
        <v>1</v>
      </c>
      <c r="B6" s="7" t="s">
        <v>18</v>
      </c>
      <c r="C6" s="7" t="s">
        <v>68</v>
      </c>
      <c r="D6" s="32">
        <v>1</v>
      </c>
      <c r="E6" s="33"/>
      <c r="F6" s="9">
        <v>0.05</v>
      </c>
      <c r="G6" s="32">
        <f t="shared" ref="G6:G14" si="0">D6*$C$3</f>
        <v>2</v>
      </c>
      <c r="H6" s="32">
        <f t="shared" ref="H6:H14" si="1">F6*$C$3</f>
        <v>0.1</v>
      </c>
    </row>
    <row r="7" spans="1:8" ht="12.75" customHeight="1">
      <c r="A7" s="31">
        <v>2</v>
      </c>
      <c r="B7" s="7" t="s">
        <v>13</v>
      </c>
      <c r="C7" s="7" t="s">
        <v>3</v>
      </c>
      <c r="D7" s="32">
        <f t="shared" ref="D7:D14" si="2">100*F7/(100-E7)</f>
        <v>0.1</v>
      </c>
      <c r="E7" s="33"/>
      <c r="F7" s="9">
        <v>0.1</v>
      </c>
      <c r="G7" s="32">
        <f t="shared" si="0"/>
        <v>0.2</v>
      </c>
      <c r="H7" s="32">
        <f t="shared" si="1"/>
        <v>0.2</v>
      </c>
    </row>
    <row r="8" spans="1:8" ht="12.75" customHeight="1">
      <c r="A8" s="31">
        <v>3</v>
      </c>
      <c r="B8" s="7" t="s">
        <v>7</v>
      </c>
      <c r="C8" s="7" t="s">
        <v>3</v>
      </c>
      <c r="D8" s="32">
        <f t="shared" si="2"/>
        <v>2.4096385542168677E-3</v>
      </c>
      <c r="E8" s="34">
        <v>17</v>
      </c>
      <c r="F8" s="9">
        <v>2E-3</v>
      </c>
      <c r="G8" s="32">
        <f t="shared" si="0"/>
        <v>4.8192771084337354E-3</v>
      </c>
      <c r="H8" s="32">
        <f t="shared" si="1"/>
        <v>4.0000000000000001E-3</v>
      </c>
    </row>
    <row r="9" spans="1:8" ht="12.75" customHeight="1">
      <c r="A9" s="31">
        <v>4</v>
      </c>
      <c r="B9" s="7" t="s">
        <v>69</v>
      </c>
      <c r="C9" s="7" t="s">
        <v>3</v>
      </c>
      <c r="D9" s="32">
        <f t="shared" si="2"/>
        <v>4.2105263157894736E-3</v>
      </c>
      <c r="E9" s="33">
        <v>5</v>
      </c>
      <c r="F9" s="9">
        <v>4.0000000000000001E-3</v>
      </c>
      <c r="G9" s="32">
        <f t="shared" si="0"/>
        <v>8.4210526315789472E-3</v>
      </c>
      <c r="H9" s="32">
        <f t="shared" si="1"/>
        <v>8.0000000000000002E-3</v>
      </c>
    </row>
    <row r="10" spans="1:8" ht="12.75" customHeight="1">
      <c r="A10" s="31">
        <v>5</v>
      </c>
      <c r="B10" s="7" t="s">
        <v>70</v>
      </c>
      <c r="C10" s="7" t="s">
        <v>3</v>
      </c>
      <c r="D10" s="32">
        <f t="shared" si="2"/>
        <v>2.1052631578947368E-3</v>
      </c>
      <c r="E10" s="33">
        <v>5</v>
      </c>
      <c r="F10" s="9">
        <v>2E-3</v>
      </c>
      <c r="G10" s="32">
        <f t="shared" si="0"/>
        <v>4.2105263157894736E-3</v>
      </c>
      <c r="H10" s="32">
        <f t="shared" si="1"/>
        <v>4.0000000000000001E-3</v>
      </c>
    </row>
    <row r="11" spans="1:8" ht="12.75" customHeight="1">
      <c r="A11" s="31">
        <v>6</v>
      </c>
      <c r="B11" s="7" t="s">
        <v>23</v>
      </c>
      <c r="C11" s="7" t="s">
        <v>3</v>
      </c>
      <c r="D11" s="32">
        <f t="shared" si="2"/>
        <v>3.0000000000000001E-3</v>
      </c>
      <c r="E11" s="33"/>
      <c r="F11" s="9">
        <v>3.0000000000000001E-3</v>
      </c>
      <c r="G11" s="32">
        <f t="shared" si="0"/>
        <v>6.0000000000000001E-3</v>
      </c>
      <c r="H11" s="32">
        <f t="shared" si="1"/>
        <v>6.0000000000000001E-3</v>
      </c>
    </row>
    <row r="12" spans="1:8" ht="12.75" customHeight="1">
      <c r="A12" s="31">
        <v>7</v>
      </c>
      <c r="B12" s="7" t="s">
        <v>24</v>
      </c>
      <c r="C12" s="7"/>
      <c r="D12" s="32">
        <f t="shared" si="2"/>
        <v>0</v>
      </c>
      <c r="E12" s="33"/>
      <c r="F12" s="9">
        <v>0</v>
      </c>
      <c r="G12" s="32">
        <f t="shared" si="0"/>
        <v>0</v>
      </c>
      <c r="H12" s="32">
        <f t="shared" si="1"/>
        <v>0</v>
      </c>
    </row>
    <row r="13" spans="1:8" ht="12.75" customHeight="1">
      <c r="A13" s="31">
        <v>8</v>
      </c>
      <c r="B13" s="7" t="s">
        <v>25</v>
      </c>
      <c r="C13" s="7"/>
      <c r="D13" s="32">
        <f t="shared" si="2"/>
        <v>0</v>
      </c>
      <c r="E13" s="33"/>
      <c r="F13" s="9">
        <v>0</v>
      </c>
      <c r="G13" s="32">
        <f t="shared" si="0"/>
        <v>0</v>
      </c>
      <c r="H13" s="32">
        <f t="shared" si="1"/>
        <v>0</v>
      </c>
    </row>
    <row r="14" spans="1:8" ht="12.75" customHeight="1">
      <c r="A14" s="31">
        <v>9</v>
      </c>
      <c r="B14" s="7" t="s">
        <v>26</v>
      </c>
      <c r="C14" s="7"/>
      <c r="D14" s="32">
        <f t="shared" si="2"/>
        <v>0</v>
      </c>
      <c r="E14" s="33"/>
      <c r="F14" s="9">
        <v>0</v>
      </c>
      <c r="G14" s="32">
        <f t="shared" si="0"/>
        <v>0</v>
      </c>
      <c r="H14" s="32">
        <f t="shared" si="1"/>
        <v>0</v>
      </c>
    </row>
    <row r="15" spans="1:8" ht="12.75" customHeight="1">
      <c r="A15" s="28"/>
      <c r="B15" s="4" t="s">
        <v>71</v>
      </c>
      <c r="C15" s="7"/>
      <c r="D15" s="32"/>
      <c r="E15" s="33"/>
      <c r="F15" s="12"/>
      <c r="G15" s="32"/>
      <c r="H15" s="32"/>
    </row>
    <row r="16" spans="1:8" ht="12.75" customHeight="1">
      <c r="A16" s="35">
        <v>1</v>
      </c>
      <c r="B16" s="7" t="s">
        <v>21</v>
      </c>
      <c r="C16" s="7" t="s">
        <v>3</v>
      </c>
      <c r="D16" s="32">
        <f>100*F16/(100-E16)</f>
        <v>0.01</v>
      </c>
      <c r="E16" s="33"/>
      <c r="F16" s="9">
        <v>0.01</v>
      </c>
      <c r="G16" s="32">
        <f t="shared" ref="G16:G18" si="3">D16*$C$3</f>
        <v>0.02</v>
      </c>
      <c r="H16" s="32">
        <f t="shared" ref="H16:H18" si="4">F16*$C$3</f>
        <v>0.02</v>
      </c>
    </row>
    <row r="17" spans="1:8" ht="12.75" customHeight="1">
      <c r="A17" s="31">
        <v>2</v>
      </c>
      <c r="B17" s="7" t="s">
        <v>18</v>
      </c>
      <c r="C17" s="7" t="s">
        <v>68</v>
      </c>
      <c r="D17" s="32">
        <v>0.5</v>
      </c>
      <c r="E17" s="33"/>
      <c r="F17" s="9">
        <v>2.5000000000000001E-2</v>
      </c>
      <c r="G17" s="32">
        <f t="shared" si="3"/>
        <v>1</v>
      </c>
      <c r="H17" s="32">
        <f t="shared" si="4"/>
        <v>0.05</v>
      </c>
    </row>
    <row r="18" spans="1:8" ht="12.75" customHeight="1">
      <c r="A18" s="31">
        <v>3</v>
      </c>
      <c r="B18" s="7" t="s">
        <v>22</v>
      </c>
      <c r="C18" s="7" t="s">
        <v>3</v>
      </c>
      <c r="D18" s="32">
        <f>100*F18/(100-E18)</f>
        <v>0.01</v>
      </c>
      <c r="E18" s="33"/>
      <c r="F18" s="9">
        <v>0.01</v>
      </c>
      <c r="G18" s="32">
        <f t="shared" si="3"/>
        <v>0.02</v>
      </c>
      <c r="H18" s="32">
        <f t="shared" si="4"/>
        <v>0.02</v>
      </c>
    </row>
    <row r="19" spans="1:8" ht="12.75" customHeight="1">
      <c r="A19" s="31"/>
      <c r="B19" s="4" t="s">
        <v>72</v>
      </c>
      <c r="C19" s="7"/>
      <c r="D19" s="32"/>
      <c r="E19" s="33"/>
      <c r="F19" s="12"/>
      <c r="G19" s="32"/>
      <c r="H19" s="32"/>
    </row>
    <row r="20" spans="1:8" ht="12.75" customHeight="1">
      <c r="A20" s="35">
        <v>1</v>
      </c>
      <c r="B20" s="36" t="s">
        <v>73</v>
      </c>
      <c r="C20" s="36" t="s">
        <v>15</v>
      </c>
      <c r="D20" s="32">
        <f>100*F20/(100-E20)</f>
        <v>0.25</v>
      </c>
      <c r="E20" s="12"/>
      <c r="F20" s="9">
        <v>0.25</v>
      </c>
      <c r="G20" s="32">
        <f>D20*$C$3</f>
        <v>0.5</v>
      </c>
      <c r="H20" s="32">
        <f>F20*$C$3</f>
        <v>0.5</v>
      </c>
    </row>
    <row r="21" spans="1:8" ht="12.75" customHeight="1">
      <c r="A21" s="37"/>
      <c r="B21" s="4" t="s">
        <v>74</v>
      </c>
      <c r="C21" s="11"/>
      <c r="D21" s="32"/>
      <c r="E21" s="11"/>
      <c r="F21" s="9">
        <f>SUM(F6:F20)</f>
        <v>0.45600000000000007</v>
      </c>
      <c r="G21" s="38"/>
      <c r="H21" s="32">
        <f>SUM(H6:H20)</f>
        <v>0.91200000000000014</v>
      </c>
    </row>
    <row r="22" spans="1:8" ht="12.75" customHeight="1">
      <c r="A22" s="1"/>
      <c r="B22" s="13"/>
      <c r="C22" s="1"/>
      <c r="D22" s="39"/>
      <c r="E22" s="1"/>
      <c r="F22" s="40"/>
      <c r="G22" s="41"/>
      <c r="H22" s="39"/>
    </row>
    <row r="23" spans="1:8" ht="12.75" customHeight="1">
      <c r="A23" s="1"/>
      <c r="B23" s="13" t="s">
        <v>51</v>
      </c>
      <c r="C23" s="1"/>
      <c r="D23" s="1"/>
      <c r="E23" s="1"/>
      <c r="F23" s="1"/>
      <c r="G23" s="1"/>
      <c r="H23" s="37"/>
    </row>
    <row r="24" spans="1:8" ht="12.75" customHeight="1">
      <c r="A24" s="1"/>
      <c r="B24" s="26" t="s">
        <v>75</v>
      </c>
      <c r="C24" s="1"/>
      <c r="D24" s="1"/>
      <c r="E24" s="1"/>
      <c r="F24" s="1"/>
      <c r="G24" s="1"/>
      <c r="H24" s="37"/>
    </row>
    <row r="25" spans="1:8" ht="12.75" customHeight="1">
      <c r="A25" s="1"/>
      <c r="B25" s="6" t="s">
        <v>76</v>
      </c>
      <c r="C25" s="1"/>
      <c r="D25" s="1"/>
      <c r="E25" s="1"/>
      <c r="F25" s="1"/>
      <c r="G25" s="1"/>
      <c r="H25" s="37"/>
    </row>
    <row r="26" spans="1:8" ht="12.75" customHeight="1">
      <c r="A26" s="1"/>
      <c r="B26" s="6" t="s">
        <v>77</v>
      </c>
      <c r="C26" s="42"/>
      <c r="D26" s="42"/>
      <c r="E26" s="42"/>
      <c r="F26" s="1"/>
      <c r="G26" s="1"/>
      <c r="H26" s="37"/>
    </row>
    <row r="27" spans="1:8" ht="12.75" customHeight="1">
      <c r="A27" s="1"/>
      <c r="B27" s="13" t="s">
        <v>78</v>
      </c>
      <c r="C27" s="1"/>
      <c r="D27" s="1"/>
      <c r="E27" s="1"/>
      <c r="F27" s="1"/>
      <c r="G27" s="1"/>
      <c r="H27" s="37"/>
    </row>
    <row r="28" spans="1:8" ht="12.75" customHeight="1">
      <c r="A28" s="1"/>
      <c r="B28" s="6" t="s">
        <v>79</v>
      </c>
      <c r="C28" s="1"/>
      <c r="D28" s="1"/>
      <c r="E28" s="1"/>
      <c r="F28" s="1"/>
      <c r="G28" s="1"/>
      <c r="H28" s="37"/>
    </row>
    <row r="29" spans="1:8" ht="12.75" customHeight="1">
      <c r="A29" s="1"/>
      <c r="B29" s="6" t="s">
        <v>80</v>
      </c>
      <c r="C29" s="1"/>
      <c r="D29" s="1"/>
      <c r="E29" s="1"/>
      <c r="F29" s="1"/>
      <c r="G29" s="1"/>
      <c r="H29" s="37"/>
    </row>
    <row r="30" spans="1:8" ht="12.75" customHeight="1">
      <c r="A30" s="1"/>
      <c r="B30" s="6" t="s">
        <v>81</v>
      </c>
      <c r="C30" s="1"/>
      <c r="D30" s="1"/>
      <c r="E30" s="1"/>
      <c r="F30" s="1"/>
      <c r="G30" s="1"/>
      <c r="H30" s="37"/>
    </row>
    <row r="31" spans="1:8" ht="12.75" customHeight="1">
      <c r="A31" s="1"/>
      <c r="B31" s="6" t="s">
        <v>82</v>
      </c>
      <c r="C31" s="1"/>
      <c r="D31" s="1"/>
      <c r="E31" s="1"/>
      <c r="F31" s="1"/>
      <c r="G31" s="1"/>
      <c r="H31" s="37"/>
    </row>
    <row r="32" spans="1:8" ht="12.75" customHeight="1">
      <c r="A32" s="1"/>
      <c r="B32" s="6" t="s">
        <v>83</v>
      </c>
      <c r="C32" s="1"/>
      <c r="D32" s="1"/>
      <c r="E32" s="1"/>
      <c r="F32" s="1"/>
      <c r="G32" s="1"/>
      <c r="H32" s="37"/>
    </row>
    <row r="33" spans="1:8" ht="12.75" customHeight="1">
      <c r="A33" s="1"/>
      <c r="B33" s="6" t="s">
        <v>84</v>
      </c>
      <c r="C33" s="1"/>
      <c r="D33" s="1"/>
      <c r="E33" s="1"/>
      <c r="F33" s="1"/>
      <c r="G33" s="1"/>
      <c r="H33" s="37"/>
    </row>
    <row r="34" spans="1:8" ht="12.75" customHeight="1">
      <c r="A34" s="1"/>
      <c r="B34" s="6" t="s">
        <v>85</v>
      </c>
      <c r="C34" s="1"/>
      <c r="D34" s="1"/>
      <c r="E34" s="1"/>
      <c r="F34" s="1"/>
      <c r="G34" s="1"/>
      <c r="H34" s="37"/>
    </row>
    <row r="35" spans="1:8" ht="12.75" customHeight="1">
      <c r="A35" s="1"/>
      <c r="B35" s="6" t="s">
        <v>86</v>
      </c>
      <c r="C35" s="1"/>
      <c r="D35" s="1"/>
      <c r="E35" s="1"/>
      <c r="F35" s="1"/>
      <c r="G35" s="1"/>
      <c r="H35" s="37"/>
    </row>
    <row r="36" spans="1:8" ht="12.75" customHeight="1">
      <c r="A36" s="1"/>
      <c r="B36" s="13" t="s">
        <v>87</v>
      </c>
      <c r="C36" s="1"/>
      <c r="D36" s="1"/>
      <c r="E36" s="1"/>
      <c r="F36" s="1"/>
      <c r="G36" s="1"/>
      <c r="H36" s="37"/>
    </row>
    <row r="37" spans="1:8" ht="12.75" customHeight="1">
      <c r="A37" s="1"/>
      <c r="B37" s="6" t="s">
        <v>88</v>
      </c>
      <c r="C37" s="1"/>
      <c r="D37" s="1"/>
      <c r="E37" s="1"/>
      <c r="F37" s="1"/>
      <c r="G37" s="1"/>
      <c r="H37" s="37"/>
    </row>
    <row r="38" spans="1:8" ht="12.75" customHeight="1">
      <c r="A38" s="1"/>
      <c r="B38" s="3"/>
      <c r="C38" s="3"/>
      <c r="D38" s="3"/>
      <c r="E38" s="3"/>
      <c r="F38" s="3"/>
      <c r="G38" s="3"/>
      <c r="H38" s="11"/>
    </row>
    <row r="39" spans="1:8" ht="12.75" customHeight="1"/>
    <row r="40" spans="1:8" ht="12.75" customHeight="1"/>
    <row r="41" spans="1:8" ht="12.75" customHeight="1"/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BB9F-36F8-4F63-9E19-21DD135CB361}">
  <sheetPr>
    <outlinePr summaryBelow="0" summaryRight="0"/>
  </sheetPr>
  <dimension ref="A1:H1000"/>
  <sheetViews>
    <sheetView workbookViewId="0">
      <selection activeCell="G6" sqref="G6:G19"/>
    </sheetView>
  </sheetViews>
  <sheetFormatPr baseColWidth="10" defaultColWidth="12.5546875" defaultRowHeight="15" customHeight="1"/>
  <cols>
    <col min="1" max="1" width="7.109375" style="87" customWidth="1"/>
    <col min="2" max="2" width="19.44140625" style="87" customWidth="1"/>
    <col min="3" max="3" width="7.44140625" style="87" customWidth="1"/>
    <col min="4" max="4" width="8.44140625" style="87" customWidth="1"/>
    <col min="5" max="5" width="7.33203125" style="87" customWidth="1"/>
    <col min="6" max="6" width="10.109375" style="87" customWidth="1"/>
    <col min="7" max="7" width="11.109375" style="87" customWidth="1"/>
    <col min="8" max="8" width="10.44140625" style="87" customWidth="1"/>
    <col min="9" max="16384" width="12.5546875" style="87"/>
  </cols>
  <sheetData>
    <row r="1" spans="1:8" ht="15.75" customHeight="1">
      <c r="A1" s="160" t="s">
        <v>29</v>
      </c>
      <c r="B1" s="157"/>
      <c r="C1" s="159" t="s">
        <v>171</v>
      </c>
      <c r="D1" s="158"/>
      <c r="E1" s="158"/>
      <c r="F1" s="158"/>
      <c r="G1" s="158"/>
      <c r="H1" s="157"/>
    </row>
    <row r="2" spans="1:8" ht="15.75" customHeight="1">
      <c r="A2" s="156" t="s">
        <v>30</v>
      </c>
      <c r="B2" s="149"/>
      <c r="C2" s="155">
        <v>130</v>
      </c>
      <c r="D2" s="151"/>
      <c r="E2" s="149"/>
      <c r="F2" s="125"/>
      <c r="G2" s="125"/>
      <c r="H2" s="125"/>
    </row>
    <row r="3" spans="1:8" ht="15.75" customHeight="1">
      <c r="A3" s="154" t="s">
        <v>31</v>
      </c>
      <c r="B3" s="153"/>
      <c r="C3" s="150">
        <v>2</v>
      </c>
      <c r="D3" s="149"/>
      <c r="E3" s="125"/>
      <c r="F3" s="125"/>
      <c r="G3" s="125"/>
      <c r="H3" s="125"/>
    </row>
    <row r="4" spans="1:8" ht="15.75" customHeight="1">
      <c r="A4" s="152"/>
      <c r="B4" s="149"/>
      <c r="C4" s="125"/>
      <c r="D4" s="150" t="s">
        <v>32</v>
      </c>
      <c r="E4" s="151"/>
      <c r="F4" s="149"/>
      <c r="G4" s="150" t="s">
        <v>33</v>
      </c>
      <c r="H4" s="149"/>
    </row>
    <row r="5" spans="1:8" ht="15.75" customHeight="1">
      <c r="A5" s="139"/>
      <c r="B5" s="148" t="s">
        <v>34</v>
      </c>
      <c r="C5" s="148" t="s">
        <v>35</v>
      </c>
      <c r="D5" s="147" t="s">
        <v>36</v>
      </c>
      <c r="E5" s="138" t="s">
        <v>37</v>
      </c>
      <c r="F5" s="148" t="s">
        <v>38</v>
      </c>
      <c r="G5" s="147" t="s">
        <v>39</v>
      </c>
      <c r="H5" s="147" t="s">
        <v>40</v>
      </c>
    </row>
    <row r="6" spans="1:8" ht="15.75" customHeight="1">
      <c r="A6" s="141">
        <v>1</v>
      </c>
      <c r="B6" s="143" t="s">
        <v>170</v>
      </c>
      <c r="C6" s="125" t="s">
        <v>3</v>
      </c>
      <c r="D6" s="137">
        <f>100*F6/(100-E6)</f>
        <v>0.14285714285714285</v>
      </c>
      <c r="E6" s="144">
        <v>30</v>
      </c>
      <c r="F6" s="142">
        <v>0.1</v>
      </c>
      <c r="G6" s="137">
        <f>D6*$C$3</f>
        <v>0.2857142857142857</v>
      </c>
      <c r="H6" s="137">
        <f>F6*$C$3</f>
        <v>0.2</v>
      </c>
    </row>
    <row r="7" spans="1:8" ht="15.75" customHeight="1">
      <c r="A7" s="141">
        <v>2</v>
      </c>
      <c r="B7" s="146" t="s">
        <v>6</v>
      </c>
      <c r="C7" s="125" t="s">
        <v>3</v>
      </c>
      <c r="D7" s="137">
        <f>100*F7/(100-E7)</f>
        <v>1.1904761904761904E-2</v>
      </c>
      <c r="E7" s="144">
        <v>16</v>
      </c>
      <c r="F7" s="142">
        <v>0.01</v>
      </c>
      <c r="G7" s="137">
        <f>D7*$C$3</f>
        <v>2.3809523809523808E-2</v>
      </c>
      <c r="H7" s="137">
        <f>F7*$C$3</f>
        <v>0.02</v>
      </c>
    </row>
    <row r="8" spans="1:8" ht="15.75" customHeight="1">
      <c r="A8" s="141">
        <v>3</v>
      </c>
      <c r="B8" s="143" t="s">
        <v>169</v>
      </c>
      <c r="C8" s="125" t="s">
        <v>3</v>
      </c>
      <c r="D8" s="137">
        <f>100*F8/(100-E8)</f>
        <v>2.1052631578947368E-2</v>
      </c>
      <c r="E8" s="144">
        <v>5</v>
      </c>
      <c r="F8" s="142">
        <v>0.02</v>
      </c>
      <c r="G8" s="137">
        <f>D8*$C$3</f>
        <v>4.2105263157894736E-2</v>
      </c>
      <c r="H8" s="137">
        <f>F8*$C$3</f>
        <v>0.04</v>
      </c>
    </row>
    <row r="9" spans="1:8" ht="15.75" customHeight="1">
      <c r="A9" s="141">
        <v>4</v>
      </c>
      <c r="B9" s="146" t="s">
        <v>18</v>
      </c>
      <c r="C9" s="143" t="s">
        <v>68</v>
      </c>
      <c r="D9" s="137">
        <v>0.5</v>
      </c>
      <c r="E9" s="145"/>
      <c r="F9" s="142">
        <v>2.5000000000000001E-2</v>
      </c>
      <c r="G9" s="137">
        <f>D9*$C$3</f>
        <v>1</v>
      </c>
      <c r="H9" s="137">
        <f>F9*$C$3</f>
        <v>0.05</v>
      </c>
    </row>
    <row r="10" spans="1:8" ht="15.75" customHeight="1">
      <c r="A10" s="141">
        <v>5</v>
      </c>
      <c r="B10" s="146" t="s">
        <v>168</v>
      </c>
      <c r="C10" s="125" t="s">
        <v>3</v>
      </c>
      <c r="D10" s="137">
        <f>100*F10/(100-E10)</f>
        <v>1.4999999999999999E-2</v>
      </c>
      <c r="E10" s="145"/>
      <c r="F10" s="142">
        <v>1.4999999999999999E-2</v>
      </c>
      <c r="G10" s="137">
        <f>D10*$C$3</f>
        <v>0.03</v>
      </c>
      <c r="H10" s="137">
        <f>F10*$C$3</f>
        <v>0.03</v>
      </c>
    </row>
    <row r="11" spans="1:8" ht="15.75" customHeight="1">
      <c r="A11" s="141">
        <v>6</v>
      </c>
      <c r="B11" s="143" t="s">
        <v>17</v>
      </c>
      <c r="C11" s="125" t="s">
        <v>3</v>
      </c>
      <c r="D11" s="137">
        <f>100*F11/(100-E11)</f>
        <v>0.02</v>
      </c>
      <c r="E11" s="145"/>
      <c r="F11" s="142">
        <v>0.02</v>
      </c>
      <c r="G11" s="137">
        <f>D11*$C$3</f>
        <v>0.04</v>
      </c>
      <c r="H11" s="137">
        <f>F11*$C$3</f>
        <v>0.04</v>
      </c>
    </row>
    <row r="12" spans="1:8" ht="15.75" customHeight="1">
      <c r="A12" s="141">
        <v>7</v>
      </c>
      <c r="B12" s="143" t="s">
        <v>49</v>
      </c>
      <c r="C12" s="125" t="s">
        <v>3</v>
      </c>
      <c r="D12" s="137">
        <f>100*F12/(100-E12)</f>
        <v>4.0000000000000001E-3</v>
      </c>
      <c r="E12" s="144">
        <v>50</v>
      </c>
      <c r="F12" s="142">
        <v>2E-3</v>
      </c>
      <c r="G12" s="137">
        <f>D12*$C$3</f>
        <v>8.0000000000000002E-3</v>
      </c>
      <c r="H12" s="137">
        <f>F12*$C$3</f>
        <v>4.0000000000000001E-3</v>
      </c>
    </row>
    <row r="13" spans="1:8" ht="15.75" customHeight="1">
      <c r="A13" s="141">
        <v>8</v>
      </c>
      <c r="B13" s="143" t="s">
        <v>25</v>
      </c>
      <c r="C13" s="125" t="s">
        <v>3</v>
      </c>
      <c r="D13" s="137">
        <f>100*F13/(100-E13)</f>
        <v>0</v>
      </c>
      <c r="E13" s="145"/>
      <c r="F13" s="142">
        <v>0</v>
      </c>
      <c r="G13" s="137">
        <f>D13*$C$3</f>
        <v>0</v>
      </c>
      <c r="H13" s="137">
        <f>F13*$C$3</f>
        <v>0</v>
      </c>
    </row>
    <row r="14" spans="1:8" ht="15.75" customHeight="1">
      <c r="A14" s="141">
        <v>9</v>
      </c>
      <c r="B14" s="143" t="s">
        <v>146</v>
      </c>
      <c r="C14" s="125" t="s">
        <v>3</v>
      </c>
      <c r="D14" s="137">
        <f>100*F14/(100-E14)</f>
        <v>0</v>
      </c>
      <c r="E14" s="145"/>
      <c r="F14" s="142">
        <v>0</v>
      </c>
      <c r="G14" s="137">
        <f>D14*$C$3</f>
        <v>0</v>
      </c>
      <c r="H14" s="137">
        <f>F14*$C$3</f>
        <v>0</v>
      </c>
    </row>
    <row r="15" spans="1:8" ht="15.75" customHeight="1">
      <c r="A15" s="141">
        <v>10</v>
      </c>
      <c r="B15" s="143" t="s">
        <v>70</v>
      </c>
      <c r="C15" s="143" t="s">
        <v>3</v>
      </c>
      <c r="D15" s="137">
        <f>100*F15/(100-E15)</f>
        <v>3.0000000000000001E-3</v>
      </c>
      <c r="E15" s="140"/>
      <c r="F15" s="142">
        <v>3.0000000000000001E-3</v>
      </c>
      <c r="G15" s="137">
        <f>D15*$C$3</f>
        <v>6.0000000000000001E-3</v>
      </c>
      <c r="H15" s="137">
        <f>F15*$C$3</f>
        <v>6.0000000000000001E-3</v>
      </c>
    </row>
    <row r="16" spans="1:8" ht="15.75" customHeight="1">
      <c r="A16" s="141">
        <v>11</v>
      </c>
      <c r="B16" s="143" t="s">
        <v>47</v>
      </c>
      <c r="C16" s="125" t="s">
        <v>3</v>
      </c>
      <c r="D16" s="137">
        <f>100*F16/(100-E16)</f>
        <v>1.1904761904761904E-2</v>
      </c>
      <c r="E16" s="144">
        <v>58</v>
      </c>
      <c r="F16" s="142">
        <v>5.0000000000000001E-3</v>
      </c>
      <c r="G16" s="137">
        <f>D16*$C$3</f>
        <v>2.3809523809523808E-2</v>
      </c>
      <c r="H16" s="137">
        <f>F16*$C$3</f>
        <v>0.01</v>
      </c>
    </row>
    <row r="17" spans="1:8" ht="15.75" customHeight="1">
      <c r="A17" s="141">
        <v>12</v>
      </c>
      <c r="B17" s="143" t="s">
        <v>167</v>
      </c>
      <c r="C17" s="143" t="s">
        <v>3</v>
      </c>
      <c r="D17" s="137">
        <f>100*F17/(100-E17)</f>
        <v>0.03</v>
      </c>
      <c r="E17" s="140"/>
      <c r="F17" s="142">
        <v>0.03</v>
      </c>
      <c r="G17" s="137">
        <f>D17*$C$3</f>
        <v>0.06</v>
      </c>
      <c r="H17" s="137">
        <f>F17*$C$3</f>
        <v>0.06</v>
      </c>
    </row>
    <row r="18" spans="1:8" ht="15.75" customHeight="1">
      <c r="A18" s="141">
        <v>13</v>
      </c>
      <c r="B18" s="143" t="s">
        <v>73</v>
      </c>
      <c r="C18" s="143" t="s">
        <v>15</v>
      </c>
      <c r="D18" s="137">
        <f>100*F18/(100-E18)</f>
        <v>0.02</v>
      </c>
      <c r="E18" s="140"/>
      <c r="F18" s="142">
        <v>0.02</v>
      </c>
      <c r="G18" s="137">
        <f>D18*$C$3</f>
        <v>0.04</v>
      </c>
      <c r="H18" s="137">
        <f>F18*$C$3</f>
        <v>0.04</v>
      </c>
    </row>
    <row r="19" spans="1:8" ht="15.75" customHeight="1">
      <c r="A19" s="141"/>
      <c r="B19" s="125"/>
      <c r="C19" s="125" t="s">
        <v>15</v>
      </c>
      <c r="D19" s="137">
        <f>100*F19/(100-E19)</f>
        <v>0</v>
      </c>
      <c r="E19" s="140"/>
      <c r="F19" s="140"/>
      <c r="G19" s="137">
        <f>D19*$C$3</f>
        <v>0</v>
      </c>
      <c r="H19" s="137">
        <f>F19*$C$3</f>
        <v>0</v>
      </c>
    </row>
    <row r="20" spans="1:8" ht="15.75" customHeight="1">
      <c r="A20" s="139"/>
      <c r="B20" s="138" t="s">
        <v>50</v>
      </c>
      <c r="C20" s="125"/>
      <c r="D20" s="125"/>
      <c r="E20" s="125"/>
      <c r="F20" s="137">
        <f>SUM(F6:F19)</f>
        <v>0.24999999999999997</v>
      </c>
      <c r="G20" s="125"/>
      <c r="H20" s="137">
        <f>SUM(H6:H18)</f>
        <v>0.49999999999999994</v>
      </c>
    </row>
    <row r="21" spans="1:8" ht="15.75" customHeight="1">
      <c r="A21" s="126"/>
      <c r="B21" s="126"/>
      <c r="C21" s="126"/>
      <c r="D21" s="126"/>
      <c r="E21" s="126"/>
      <c r="F21" s="126"/>
      <c r="G21" s="126"/>
      <c r="H21" s="126"/>
    </row>
    <row r="22" spans="1:8" ht="15.75" customHeight="1">
      <c r="A22" s="132"/>
      <c r="B22" s="136" t="s">
        <v>93</v>
      </c>
      <c r="C22" s="130"/>
      <c r="D22" s="130"/>
      <c r="E22" s="130"/>
      <c r="F22" s="130"/>
      <c r="G22" s="130"/>
      <c r="H22" s="129"/>
    </row>
    <row r="23" spans="1:8" ht="15.75" customHeight="1">
      <c r="A23" s="132"/>
      <c r="B23" s="130" t="s">
        <v>166</v>
      </c>
      <c r="C23" s="130"/>
      <c r="D23" s="130"/>
      <c r="E23" s="130"/>
      <c r="F23" s="130"/>
      <c r="G23" s="130"/>
      <c r="H23" s="129"/>
    </row>
    <row r="24" spans="1:8" ht="15.75" customHeight="1">
      <c r="A24" s="132"/>
      <c r="B24" s="130" t="s">
        <v>165</v>
      </c>
      <c r="C24" s="130"/>
      <c r="D24" s="130"/>
      <c r="E24" s="130"/>
      <c r="F24" s="130"/>
      <c r="G24" s="130"/>
      <c r="H24" s="129"/>
    </row>
    <row r="25" spans="1:8" ht="15.75" customHeight="1">
      <c r="A25" s="132"/>
      <c r="B25" s="130" t="s">
        <v>164</v>
      </c>
      <c r="C25" s="130"/>
      <c r="D25" s="130"/>
      <c r="E25" s="130"/>
      <c r="F25" s="130"/>
      <c r="G25" s="130"/>
      <c r="H25" s="129"/>
    </row>
    <row r="26" spans="1:8" ht="15.75" customHeight="1">
      <c r="A26" s="132"/>
      <c r="B26" s="130" t="s">
        <v>163</v>
      </c>
      <c r="C26" s="130"/>
      <c r="D26" s="130"/>
      <c r="E26" s="130"/>
      <c r="F26" s="130"/>
      <c r="G26" s="130"/>
      <c r="H26" s="129"/>
    </row>
    <row r="27" spans="1:8" ht="15.75" customHeight="1">
      <c r="A27" s="132"/>
      <c r="B27" s="130" t="s">
        <v>162</v>
      </c>
      <c r="C27" s="130"/>
      <c r="D27" s="130"/>
      <c r="E27" s="130"/>
      <c r="F27" s="130"/>
      <c r="G27" s="130"/>
      <c r="H27" s="129"/>
    </row>
    <row r="28" spans="1:8" ht="15.75" customHeight="1">
      <c r="A28" s="132"/>
      <c r="B28" s="98"/>
      <c r="C28" s="98"/>
      <c r="D28" s="98"/>
      <c r="E28" s="98"/>
      <c r="F28" s="98"/>
      <c r="G28" s="98"/>
      <c r="H28" s="129"/>
    </row>
    <row r="29" spans="1:8" ht="15.75" customHeight="1">
      <c r="A29" s="132"/>
      <c r="B29" s="135" t="s">
        <v>56</v>
      </c>
      <c r="C29" s="130"/>
      <c r="D29" s="130"/>
      <c r="E29" s="130"/>
      <c r="F29" s="130"/>
      <c r="G29" s="130"/>
      <c r="H29" s="129"/>
    </row>
    <row r="30" spans="1:8" ht="15.75" customHeight="1">
      <c r="A30" s="132"/>
      <c r="B30" s="134" t="s">
        <v>161</v>
      </c>
      <c r="C30" s="134"/>
      <c r="D30" s="134"/>
      <c r="E30" s="134"/>
      <c r="F30" s="134"/>
      <c r="G30" s="134"/>
      <c r="H30" s="133"/>
    </row>
    <row r="31" spans="1:8" ht="15.75" customHeight="1">
      <c r="A31" s="132"/>
      <c r="B31" s="130" t="s">
        <v>160</v>
      </c>
      <c r="C31" s="130"/>
      <c r="D31" s="130"/>
      <c r="E31" s="130"/>
      <c r="F31" s="130"/>
      <c r="G31" s="130"/>
      <c r="H31" s="129"/>
    </row>
    <row r="32" spans="1:8" ht="15.75" customHeight="1">
      <c r="A32" s="132"/>
      <c r="B32" s="130" t="s">
        <v>159</v>
      </c>
      <c r="C32" s="130"/>
      <c r="D32" s="130"/>
      <c r="E32" s="130"/>
      <c r="F32" s="130"/>
      <c r="G32" s="130"/>
      <c r="H32" s="129"/>
    </row>
    <row r="33" spans="1:8" ht="15.75" customHeight="1">
      <c r="A33" s="132"/>
      <c r="B33" s="130" t="s">
        <v>158</v>
      </c>
      <c r="C33" s="130"/>
      <c r="D33" s="130"/>
      <c r="E33" s="130"/>
      <c r="F33" s="130"/>
      <c r="G33" s="130"/>
      <c r="H33" s="129"/>
    </row>
    <row r="34" spans="1:8" ht="15.75" customHeight="1">
      <c r="A34" s="132"/>
      <c r="B34" s="130" t="s">
        <v>157</v>
      </c>
      <c r="C34" s="130"/>
      <c r="D34" s="130"/>
      <c r="E34" s="130"/>
      <c r="F34" s="130"/>
      <c r="G34" s="130"/>
      <c r="H34" s="129"/>
    </row>
    <row r="35" spans="1:8" ht="15.75" customHeight="1">
      <c r="A35" s="132"/>
      <c r="B35" s="130"/>
      <c r="C35" s="130"/>
      <c r="D35" s="130"/>
      <c r="E35" s="130"/>
      <c r="F35" s="130"/>
      <c r="G35" s="130"/>
      <c r="H35" s="129"/>
    </row>
    <row r="36" spans="1:8" ht="15.75" customHeight="1">
      <c r="A36" s="132"/>
      <c r="B36" s="131" t="s">
        <v>104</v>
      </c>
      <c r="C36" s="130"/>
      <c r="D36" s="130"/>
      <c r="E36" s="130"/>
      <c r="F36" s="130"/>
      <c r="G36" s="130"/>
      <c r="H36" s="129"/>
    </row>
    <row r="37" spans="1:8" ht="15.75" customHeight="1">
      <c r="A37" s="128"/>
      <c r="B37" s="127" t="s">
        <v>156</v>
      </c>
      <c r="C37" s="126"/>
      <c r="D37" s="126"/>
      <c r="E37" s="126"/>
      <c r="F37" s="126"/>
      <c r="G37" s="126"/>
      <c r="H37" s="125"/>
    </row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s="87" customFormat="1" ht="15.75" customHeight="1"/>
    <row r="50" s="87" customFormat="1" ht="15.75" customHeight="1"/>
    <row r="51" s="87" customFormat="1" ht="15.75" customHeight="1"/>
    <row r="52" s="87" customFormat="1" ht="15.75" customHeight="1"/>
    <row r="53" s="87" customFormat="1" ht="15.75" customHeight="1"/>
    <row r="54" s="87" customFormat="1" ht="15.75" customHeight="1"/>
    <row r="55" s="87" customFormat="1" ht="15.75" customHeight="1"/>
    <row r="56" s="87" customFormat="1" ht="15.75" customHeight="1"/>
    <row r="57" s="87" customFormat="1" ht="15.75" customHeight="1"/>
    <row r="58" s="87" customFormat="1" ht="15.75" customHeight="1"/>
    <row r="59" s="87" customFormat="1" ht="15.75" customHeight="1"/>
    <row r="60" s="87" customFormat="1" ht="15.75" customHeight="1"/>
    <row r="61" s="87" customFormat="1" ht="15.75" customHeight="1"/>
    <row r="62" s="87" customFormat="1" ht="15.75" customHeight="1"/>
    <row r="63" s="87" customFormat="1" ht="15.75" customHeight="1"/>
    <row r="64" s="87" customFormat="1" ht="15.75" customHeight="1"/>
    <row r="65" s="87" customFormat="1" ht="15.75" customHeight="1"/>
    <row r="66" s="87" customFormat="1" ht="15.75" customHeight="1"/>
    <row r="67" s="87" customFormat="1" ht="15.75" customHeight="1"/>
    <row r="68" s="87" customFormat="1" ht="15.75" customHeight="1"/>
    <row r="69" s="87" customFormat="1" ht="15.75" customHeight="1"/>
    <row r="70" s="87" customFormat="1" ht="15.75" customHeight="1"/>
    <row r="71" s="87" customFormat="1" ht="15.75" customHeight="1"/>
    <row r="72" s="87" customFormat="1" ht="15.75" customHeight="1"/>
    <row r="73" s="87" customFormat="1" ht="15.75" customHeight="1"/>
    <row r="74" s="87" customFormat="1" ht="15.75" customHeight="1"/>
    <row r="75" s="87" customFormat="1" ht="15.75" customHeight="1"/>
    <row r="76" s="87" customFormat="1" ht="15.75" customHeight="1"/>
    <row r="77" s="87" customFormat="1" ht="15.75" customHeight="1"/>
    <row r="78" s="87" customFormat="1" ht="15.75" customHeight="1"/>
    <row r="79" s="87" customFormat="1" ht="15.75" customHeight="1"/>
    <row r="80" s="87" customFormat="1" ht="15.75" customHeight="1"/>
    <row r="81" s="87" customFormat="1" ht="15.75" customHeight="1"/>
    <row r="82" s="87" customFormat="1" ht="15.75" customHeight="1"/>
    <row r="83" s="87" customFormat="1" ht="15.75" customHeight="1"/>
    <row r="84" s="87" customFormat="1" ht="15.75" customHeight="1"/>
    <row r="85" s="87" customFormat="1" ht="15.75" customHeight="1"/>
    <row r="86" s="87" customFormat="1" ht="15.75" customHeight="1"/>
    <row r="87" s="87" customFormat="1" ht="15.75" customHeight="1"/>
    <row r="88" s="87" customFormat="1" ht="15.75" customHeight="1"/>
    <row r="89" s="87" customFormat="1" ht="15.75" customHeight="1"/>
    <row r="90" s="87" customFormat="1" ht="15.75" customHeight="1"/>
    <row r="91" s="87" customFormat="1" ht="15.75" customHeight="1"/>
    <row r="92" s="87" customFormat="1" ht="15.75" customHeight="1"/>
    <row r="93" s="87" customFormat="1" ht="15.75" customHeight="1"/>
    <row r="94" s="87" customFormat="1" ht="15.75" customHeight="1"/>
    <row r="95" s="87" customFormat="1" ht="15.75" customHeight="1"/>
    <row r="96" s="87" customFormat="1" ht="15.75" customHeight="1"/>
    <row r="97" s="87" customFormat="1" ht="15.75" customHeight="1"/>
    <row r="98" s="87" customFormat="1" ht="15.75" customHeight="1"/>
    <row r="99" s="87" customFormat="1" ht="15.75" customHeight="1"/>
    <row r="100" s="87" customFormat="1" ht="15.75" customHeight="1"/>
    <row r="101" s="87" customFormat="1" ht="15.75" customHeight="1"/>
    <row r="102" s="87" customFormat="1" ht="15.75" customHeight="1"/>
    <row r="103" s="87" customFormat="1" ht="15.75" customHeight="1"/>
    <row r="104" s="87" customFormat="1" ht="15.75" customHeight="1"/>
    <row r="105" s="87" customFormat="1" ht="15.75" customHeight="1"/>
    <row r="106" s="87" customFormat="1" ht="15.75" customHeight="1"/>
    <row r="107" s="87" customFormat="1" ht="15.75" customHeight="1"/>
    <row r="108" s="87" customFormat="1" ht="15.75" customHeight="1"/>
    <row r="109" s="87" customFormat="1" ht="15.75" customHeight="1"/>
    <row r="110" s="87" customFormat="1" ht="15.75" customHeight="1"/>
    <row r="111" s="87" customFormat="1" ht="15.75" customHeight="1"/>
    <row r="112" s="87" customFormat="1" ht="15.75" customHeight="1"/>
    <row r="113" s="87" customFormat="1" ht="15.75" customHeight="1"/>
    <row r="114" s="87" customFormat="1" ht="15.75" customHeight="1"/>
    <row r="115" s="87" customFormat="1" ht="15.75" customHeight="1"/>
    <row r="116" s="87" customFormat="1" ht="15.75" customHeight="1"/>
    <row r="117" s="87" customFormat="1" ht="15.75" customHeight="1"/>
    <row r="118" s="87" customFormat="1" ht="15.75" customHeight="1"/>
    <row r="119" s="87" customFormat="1" ht="15.75" customHeight="1"/>
    <row r="120" s="87" customFormat="1" ht="15.75" customHeight="1"/>
    <row r="121" s="87" customFormat="1" ht="15.75" customHeight="1"/>
    <row r="122" s="87" customFormat="1" ht="15.75" customHeight="1"/>
    <row r="123" s="87" customFormat="1" ht="15.75" customHeight="1"/>
    <row r="124" s="87" customFormat="1" ht="15.75" customHeight="1"/>
    <row r="125" s="87" customFormat="1" ht="15.75" customHeight="1"/>
    <row r="126" s="87" customFormat="1" ht="15.75" customHeight="1"/>
    <row r="127" s="87" customFormat="1" ht="15.75" customHeight="1"/>
    <row r="128" s="87" customFormat="1" ht="15.75" customHeight="1"/>
    <row r="129" s="87" customFormat="1" ht="15.75" customHeight="1"/>
    <row r="130" s="87" customFormat="1" ht="15.75" customHeight="1"/>
    <row r="131" s="87" customFormat="1" ht="15.75" customHeight="1"/>
    <row r="132" s="87" customFormat="1" ht="15.75" customHeight="1"/>
    <row r="133" s="87" customFormat="1" ht="15.75" customHeight="1"/>
    <row r="134" s="87" customFormat="1" ht="15.75" customHeight="1"/>
    <row r="135" s="87" customFormat="1" ht="15.75" customHeight="1"/>
    <row r="136" s="87" customFormat="1" ht="15.75" customHeight="1"/>
    <row r="137" s="87" customFormat="1" ht="15.75" customHeight="1"/>
    <row r="138" s="87" customFormat="1" ht="15.75" customHeight="1"/>
    <row r="139" s="87" customFormat="1" ht="15.75" customHeight="1"/>
    <row r="140" s="87" customFormat="1" ht="15.75" customHeight="1"/>
    <row r="141" s="87" customFormat="1" ht="15.75" customHeight="1"/>
    <row r="142" s="87" customFormat="1" ht="15.75" customHeight="1"/>
    <row r="143" s="87" customFormat="1" ht="15.75" customHeight="1"/>
    <row r="144" s="87" customFormat="1" ht="15.75" customHeight="1"/>
    <row r="145" s="87" customFormat="1" ht="15.75" customHeight="1"/>
    <row r="146" s="87" customFormat="1" ht="15.75" customHeight="1"/>
    <row r="147" s="87" customFormat="1" ht="15.75" customHeight="1"/>
    <row r="148" s="87" customFormat="1" ht="15.75" customHeight="1"/>
    <row r="149" s="87" customFormat="1" ht="15.75" customHeight="1"/>
    <row r="150" s="87" customFormat="1" ht="15.75" customHeight="1"/>
    <row r="151" s="87" customFormat="1" ht="15.75" customHeight="1"/>
    <row r="152" s="87" customFormat="1" ht="15.75" customHeight="1"/>
    <row r="153" s="87" customFormat="1" ht="15.75" customHeight="1"/>
    <row r="154" s="87" customFormat="1" ht="15.75" customHeight="1"/>
    <row r="155" s="87" customFormat="1" ht="15.75" customHeight="1"/>
    <row r="156" s="87" customFormat="1" ht="15.75" customHeight="1"/>
    <row r="157" s="87" customFormat="1" ht="15.75" customHeight="1"/>
    <row r="158" s="87" customFormat="1" ht="15.75" customHeight="1"/>
    <row r="159" s="87" customFormat="1" ht="15.75" customHeight="1"/>
    <row r="160" s="87" customFormat="1" ht="15.75" customHeight="1"/>
    <row r="161" s="87" customFormat="1" ht="15.75" customHeight="1"/>
    <row r="162" s="87" customFormat="1" ht="15.75" customHeight="1"/>
    <row r="163" s="87" customFormat="1" ht="15.75" customHeight="1"/>
    <row r="164" s="87" customFormat="1" ht="15.75" customHeight="1"/>
    <row r="165" s="87" customFormat="1" ht="15.75" customHeight="1"/>
    <row r="166" s="87" customFormat="1" ht="15.75" customHeight="1"/>
    <row r="167" s="87" customFormat="1" ht="15.75" customHeight="1"/>
    <row r="168" s="87" customFormat="1" ht="15.75" customHeight="1"/>
    <row r="169" s="87" customFormat="1" ht="15.75" customHeight="1"/>
    <row r="170" s="87" customFormat="1" ht="15.75" customHeight="1"/>
    <row r="171" s="87" customFormat="1" ht="15.75" customHeight="1"/>
    <row r="172" s="87" customFormat="1" ht="15.75" customHeight="1"/>
    <row r="173" s="87" customFormat="1" ht="15.75" customHeight="1"/>
    <row r="174" s="87" customFormat="1" ht="15.75" customHeight="1"/>
    <row r="175" s="87" customFormat="1" ht="15.75" customHeight="1"/>
    <row r="176" s="87" customFormat="1" ht="15.75" customHeight="1"/>
    <row r="177" s="87" customFormat="1" ht="15.75" customHeight="1"/>
    <row r="178" s="87" customFormat="1" ht="15.75" customHeight="1"/>
    <row r="179" s="87" customFormat="1" ht="15.75" customHeight="1"/>
    <row r="180" s="87" customFormat="1" ht="15.75" customHeight="1"/>
    <row r="181" s="87" customFormat="1" ht="15.75" customHeight="1"/>
    <row r="182" s="87" customFormat="1" ht="15.75" customHeight="1"/>
    <row r="183" s="87" customFormat="1" ht="15.75" customHeight="1"/>
    <row r="184" s="87" customFormat="1" ht="15.75" customHeight="1"/>
    <row r="185" s="87" customFormat="1" ht="15.75" customHeight="1"/>
    <row r="186" s="87" customFormat="1" ht="15.75" customHeight="1"/>
    <row r="187" s="87" customFormat="1" ht="15.75" customHeight="1"/>
    <row r="188" s="87" customFormat="1" ht="15.75" customHeight="1"/>
    <row r="189" s="87" customFormat="1" ht="15.75" customHeight="1"/>
    <row r="190" s="87" customFormat="1" ht="15.75" customHeight="1"/>
    <row r="191" s="87" customFormat="1" ht="15.75" customHeight="1"/>
    <row r="192" s="87" customFormat="1" ht="15.75" customHeight="1"/>
    <row r="193" s="87" customFormat="1" ht="15.75" customHeight="1"/>
    <row r="194" s="87" customFormat="1" ht="15.75" customHeight="1"/>
    <row r="195" s="87" customFormat="1" ht="15.75" customHeight="1"/>
    <row r="196" s="87" customFormat="1" ht="15.75" customHeight="1"/>
    <row r="197" s="87" customFormat="1" ht="15.75" customHeight="1"/>
    <row r="198" s="87" customFormat="1" ht="15.75" customHeight="1"/>
    <row r="199" s="87" customFormat="1" ht="15.75" customHeight="1"/>
    <row r="200" s="87" customFormat="1" ht="15.75" customHeight="1"/>
    <row r="201" s="87" customFormat="1" ht="15.75" customHeight="1"/>
    <row r="202" s="87" customFormat="1" ht="15.75" customHeight="1"/>
    <row r="203" s="87" customFormat="1" ht="15.75" customHeight="1"/>
    <row r="204" s="87" customFormat="1" ht="15.75" customHeight="1"/>
    <row r="205" s="87" customFormat="1" ht="15.75" customHeight="1"/>
    <row r="206" s="87" customFormat="1" ht="15.75" customHeight="1"/>
    <row r="207" s="87" customFormat="1" ht="15.75" customHeight="1"/>
    <row r="208" s="87" customFormat="1" ht="15.75" customHeight="1"/>
    <row r="209" s="87" customFormat="1" ht="15.75" customHeight="1"/>
    <row r="210" s="87" customFormat="1" ht="15.75" customHeight="1"/>
    <row r="211" s="87" customFormat="1" ht="15.75" customHeight="1"/>
    <row r="212" s="87" customFormat="1" ht="15.75" customHeight="1"/>
    <row r="213" s="87" customFormat="1" ht="15.75" customHeight="1"/>
    <row r="214" s="87" customFormat="1" ht="15.75" customHeight="1"/>
    <row r="215" s="87" customFormat="1" ht="15.75" customHeight="1"/>
    <row r="216" s="87" customFormat="1" ht="15.75" customHeight="1"/>
    <row r="217" s="87" customFormat="1" ht="15.75" customHeight="1"/>
    <row r="218" s="87" customFormat="1" ht="15.75" customHeight="1"/>
    <row r="219" s="87" customFormat="1" ht="15.75" customHeight="1"/>
    <row r="220" s="87" customFormat="1" ht="15.75" customHeight="1"/>
    <row r="221" s="87" customFormat="1" ht="15.75" customHeight="1"/>
    <row r="222" s="87" customFormat="1" ht="15.75" customHeight="1"/>
    <row r="223" s="87" customFormat="1" ht="15.75" customHeight="1"/>
    <row r="224" s="87" customFormat="1" ht="15.75" customHeight="1"/>
    <row r="225" s="87" customFormat="1" ht="15.75" customHeight="1"/>
    <row r="226" s="87" customFormat="1" ht="15.75" customHeight="1"/>
    <row r="227" s="87" customFormat="1" ht="15.75" customHeight="1"/>
    <row r="228" s="87" customFormat="1" ht="15.75" customHeight="1"/>
    <row r="229" s="87" customFormat="1" ht="15.75" customHeight="1"/>
    <row r="230" s="87" customFormat="1" ht="15.75" customHeight="1"/>
    <row r="231" s="87" customFormat="1" ht="15.75" customHeight="1"/>
    <row r="232" s="87" customFormat="1" ht="15.75" customHeight="1"/>
    <row r="233" s="87" customFormat="1" ht="15.75" customHeight="1"/>
    <row r="234" s="87" customFormat="1" ht="15.75" customHeight="1"/>
    <row r="235" s="87" customFormat="1" ht="15.75" customHeight="1"/>
    <row r="236" s="87" customFormat="1" ht="15.75" customHeight="1"/>
    <row r="237" s="87" customFormat="1" ht="15.75" customHeight="1"/>
    <row r="238" s="87" customFormat="1" ht="15.75" customHeight="1"/>
    <row r="239" s="87" customFormat="1" ht="15.75" customHeight="1"/>
    <row r="240" s="87" customFormat="1" ht="15.75" customHeight="1"/>
    <row r="241" s="87" customFormat="1" ht="15.75" customHeight="1"/>
    <row r="242" s="87" customFormat="1" ht="15.75" customHeight="1"/>
    <row r="243" s="87" customFormat="1" ht="15.75" customHeight="1"/>
    <row r="244" s="87" customFormat="1" ht="15.75" customHeight="1"/>
    <row r="245" s="87" customFormat="1" ht="15.75" customHeight="1"/>
    <row r="246" s="87" customFormat="1" ht="15.75" customHeight="1"/>
    <row r="247" s="87" customFormat="1" ht="15.75" customHeight="1"/>
    <row r="248" s="87" customFormat="1" ht="15.75" customHeight="1"/>
    <row r="249" s="87" customFormat="1" ht="15.75" customHeight="1"/>
    <row r="250" s="87" customFormat="1" ht="15.75" customHeight="1"/>
    <row r="251" s="87" customFormat="1" ht="15.75" customHeight="1"/>
    <row r="252" s="87" customFormat="1" ht="15.75" customHeight="1"/>
    <row r="253" s="87" customFormat="1" ht="15.75" customHeight="1"/>
    <row r="254" s="87" customFormat="1" ht="15.75" customHeight="1"/>
    <row r="255" s="87" customFormat="1" ht="15.75" customHeight="1"/>
    <row r="256" s="87" customFormat="1" ht="15.75" customHeight="1"/>
    <row r="257" s="87" customFormat="1" ht="15.75" customHeight="1"/>
    <row r="258" s="87" customFormat="1" ht="15.75" customHeight="1"/>
    <row r="259" s="87" customFormat="1" ht="15.75" customHeight="1"/>
    <row r="260" s="87" customFormat="1" ht="15.75" customHeight="1"/>
    <row r="261" s="87" customFormat="1" ht="15.75" customHeight="1"/>
    <row r="262" s="87" customFormat="1" ht="15.75" customHeight="1"/>
    <row r="263" s="87" customFormat="1" ht="15.75" customHeight="1"/>
    <row r="264" s="87" customFormat="1" ht="15.75" customHeight="1"/>
    <row r="265" s="87" customFormat="1" ht="15.75" customHeight="1"/>
    <row r="266" s="87" customFormat="1" ht="15.75" customHeight="1"/>
    <row r="267" s="87" customFormat="1" ht="15.75" customHeight="1"/>
    <row r="268" s="87" customFormat="1" ht="15.75" customHeight="1"/>
    <row r="269" s="87" customFormat="1" ht="15.75" customHeight="1"/>
    <row r="270" s="87" customFormat="1" ht="15.75" customHeight="1"/>
    <row r="271" s="87" customFormat="1" ht="15.75" customHeight="1"/>
    <row r="272" s="87" customFormat="1" ht="15.75" customHeight="1"/>
    <row r="273" s="87" customFormat="1" ht="15.75" customHeight="1"/>
    <row r="274" s="87" customFormat="1" ht="15.75" customHeight="1"/>
    <row r="275" s="87" customFormat="1" ht="15.75" customHeight="1"/>
    <row r="276" s="87" customFormat="1" ht="15.75" customHeight="1"/>
    <row r="277" s="87" customFormat="1" ht="15.75" customHeight="1"/>
    <row r="278" s="87" customFormat="1" ht="15.75" customHeight="1"/>
    <row r="279" s="87" customFormat="1" ht="15.75" customHeight="1"/>
    <row r="280" s="87" customFormat="1" ht="15.75" customHeight="1"/>
    <row r="281" s="87" customFormat="1" ht="15.75" customHeight="1"/>
    <row r="282" s="87" customFormat="1" ht="15.75" customHeight="1"/>
    <row r="283" s="87" customFormat="1" ht="15.75" customHeight="1"/>
    <row r="284" s="87" customFormat="1" ht="15.75" customHeight="1"/>
    <row r="285" s="87" customFormat="1" ht="15.75" customHeight="1"/>
    <row r="286" s="87" customFormat="1" ht="15.75" customHeight="1"/>
    <row r="287" s="87" customFormat="1" ht="15.75" customHeight="1"/>
    <row r="288" s="87" customFormat="1" ht="15.75" customHeight="1"/>
    <row r="289" s="87" customFormat="1" ht="15.75" customHeight="1"/>
    <row r="290" s="87" customFormat="1" ht="15.75" customHeight="1"/>
    <row r="291" s="87" customFormat="1" ht="15.75" customHeight="1"/>
    <row r="292" s="87" customFormat="1" ht="15.75" customHeight="1"/>
    <row r="293" s="87" customFormat="1" ht="15.75" customHeight="1"/>
    <row r="294" s="87" customFormat="1" ht="15.75" customHeight="1"/>
    <row r="295" s="87" customFormat="1" ht="15.75" customHeight="1"/>
    <row r="296" s="87" customFormat="1" ht="15.75" customHeight="1"/>
    <row r="297" s="87" customFormat="1" ht="15.75" customHeight="1"/>
    <row r="298" s="87" customFormat="1" ht="15.75" customHeight="1"/>
    <row r="299" s="87" customFormat="1" ht="15.75" customHeight="1"/>
    <row r="300" s="87" customFormat="1" ht="15.75" customHeight="1"/>
    <row r="301" s="87" customFormat="1" ht="15.75" customHeight="1"/>
    <row r="302" s="87" customFormat="1" ht="15.75" customHeight="1"/>
    <row r="303" s="87" customFormat="1" ht="15.75" customHeight="1"/>
    <row r="304" s="87" customFormat="1" ht="15.75" customHeight="1"/>
    <row r="305" s="87" customFormat="1" ht="15.75" customHeight="1"/>
    <row r="306" s="87" customFormat="1" ht="15.75" customHeight="1"/>
    <row r="307" s="87" customFormat="1" ht="15.75" customHeight="1"/>
    <row r="308" s="87" customFormat="1" ht="15.75" customHeight="1"/>
    <row r="309" s="87" customFormat="1" ht="15.75" customHeight="1"/>
    <row r="310" s="87" customFormat="1" ht="15.75" customHeight="1"/>
    <row r="311" s="87" customFormat="1" ht="15.75" customHeight="1"/>
    <row r="312" s="87" customFormat="1" ht="15.75" customHeight="1"/>
    <row r="313" s="87" customFormat="1" ht="15.75" customHeight="1"/>
    <row r="314" s="87" customFormat="1" ht="15.75" customHeight="1"/>
    <row r="315" s="87" customFormat="1" ht="15.75" customHeight="1"/>
    <row r="316" s="87" customFormat="1" ht="15.75" customHeight="1"/>
    <row r="317" s="87" customFormat="1" ht="15.75" customHeight="1"/>
    <row r="318" s="87" customFormat="1" ht="15.75" customHeight="1"/>
    <row r="319" s="87" customFormat="1" ht="15.75" customHeight="1"/>
    <row r="320" s="87" customFormat="1" ht="15.75" customHeight="1"/>
    <row r="321" s="87" customFormat="1" ht="15.75" customHeight="1"/>
    <row r="322" s="87" customFormat="1" ht="15.75" customHeight="1"/>
    <row r="323" s="87" customFormat="1" ht="15.75" customHeight="1"/>
    <row r="324" s="87" customFormat="1" ht="15.75" customHeight="1"/>
    <row r="325" s="87" customFormat="1" ht="15.75" customHeight="1"/>
    <row r="326" s="87" customFormat="1" ht="15.75" customHeight="1"/>
    <row r="327" s="87" customFormat="1" ht="15.75" customHeight="1"/>
    <row r="328" s="87" customFormat="1" ht="15.75" customHeight="1"/>
    <row r="329" s="87" customFormat="1" ht="15.75" customHeight="1"/>
    <row r="330" s="87" customFormat="1" ht="15.75" customHeight="1"/>
    <row r="331" s="87" customFormat="1" ht="15.75" customHeight="1"/>
    <row r="332" s="87" customFormat="1" ht="15.75" customHeight="1"/>
    <row r="333" s="87" customFormat="1" ht="15.75" customHeight="1"/>
    <row r="334" s="87" customFormat="1" ht="15.75" customHeight="1"/>
    <row r="335" s="87" customFormat="1" ht="15.75" customHeight="1"/>
    <row r="336" s="87" customFormat="1" ht="15.75" customHeight="1"/>
    <row r="337" s="87" customFormat="1" ht="15.75" customHeight="1"/>
    <row r="338" s="87" customFormat="1" ht="15.75" customHeight="1"/>
    <row r="339" s="87" customFormat="1" ht="15.75" customHeight="1"/>
    <row r="340" s="87" customFormat="1" ht="15.75" customHeight="1"/>
    <row r="341" s="87" customFormat="1" ht="15.75" customHeight="1"/>
    <row r="342" s="87" customFormat="1" ht="15.75" customHeight="1"/>
    <row r="343" s="87" customFormat="1" ht="15.75" customHeight="1"/>
    <row r="344" s="87" customFormat="1" ht="15.75" customHeight="1"/>
    <row r="345" s="87" customFormat="1" ht="15.75" customHeight="1"/>
    <row r="346" s="87" customFormat="1" ht="15.75" customHeight="1"/>
    <row r="347" s="87" customFormat="1" ht="15.75" customHeight="1"/>
    <row r="348" s="87" customFormat="1" ht="15.75" customHeight="1"/>
    <row r="349" s="87" customFormat="1" ht="15.75" customHeight="1"/>
    <row r="350" s="87" customFormat="1" ht="15.75" customHeight="1"/>
    <row r="351" s="87" customFormat="1" ht="15.75" customHeight="1"/>
    <row r="352" s="87" customFormat="1" ht="15.75" customHeight="1"/>
    <row r="353" s="87" customFormat="1" ht="15.75" customHeight="1"/>
    <row r="354" s="87" customFormat="1" ht="15.75" customHeight="1"/>
    <row r="355" s="87" customFormat="1" ht="15.75" customHeight="1"/>
    <row r="356" s="87" customFormat="1" ht="15.75" customHeight="1"/>
    <row r="357" s="87" customFormat="1" ht="15.75" customHeight="1"/>
    <row r="358" s="87" customFormat="1" ht="15.75" customHeight="1"/>
    <row r="359" s="87" customFormat="1" ht="15.75" customHeight="1"/>
    <row r="360" s="87" customFormat="1" ht="15.75" customHeight="1"/>
    <row r="361" s="87" customFormat="1" ht="15.75" customHeight="1"/>
    <row r="362" s="87" customFormat="1" ht="15.75" customHeight="1"/>
    <row r="363" s="87" customFormat="1" ht="15.75" customHeight="1"/>
    <row r="364" s="87" customFormat="1" ht="15.75" customHeight="1"/>
    <row r="365" s="87" customFormat="1" ht="15.75" customHeight="1"/>
    <row r="366" s="87" customFormat="1" ht="15.75" customHeight="1"/>
    <row r="367" s="87" customFormat="1" ht="15.75" customHeight="1"/>
    <row r="368" s="87" customFormat="1" ht="15.75" customHeight="1"/>
    <row r="369" s="87" customFormat="1" ht="15.75" customHeight="1"/>
    <row r="370" s="87" customFormat="1" ht="15.75" customHeight="1"/>
    <row r="371" s="87" customFormat="1" ht="15.75" customHeight="1"/>
    <row r="372" s="87" customFormat="1" ht="15.75" customHeight="1"/>
    <row r="373" s="87" customFormat="1" ht="15.75" customHeight="1"/>
    <row r="374" s="87" customFormat="1" ht="15.75" customHeight="1"/>
    <row r="375" s="87" customFormat="1" ht="15.75" customHeight="1"/>
    <row r="376" s="87" customFormat="1" ht="15.75" customHeight="1"/>
    <row r="377" s="87" customFormat="1" ht="15.75" customHeight="1"/>
    <row r="378" s="87" customFormat="1" ht="15.75" customHeight="1"/>
    <row r="379" s="87" customFormat="1" ht="15.75" customHeight="1"/>
    <row r="380" s="87" customFormat="1" ht="15.75" customHeight="1"/>
    <row r="381" s="87" customFormat="1" ht="15.75" customHeight="1"/>
    <row r="382" s="87" customFormat="1" ht="15.75" customHeight="1"/>
    <row r="383" s="87" customFormat="1" ht="15.75" customHeight="1"/>
    <row r="384" s="87" customFormat="1" ht="15.75" customHeight="1"/>
    <row r="385" s="87" customFormat="1" ht="15.75" customHeight="1"/>
    <row r="386" s="87" customFormat="1" ht="15.75" customHeight="1"/>
    <row r="387" s="87" customFormat="1" ht="15.75" customHeight="1"/>
    <row r="388" s="87" customFormat="1" ht="15.75" customHeight="1"/>
    <row r="389" s="87" customFormat="1" ht="15.75" customHeight="1"/>
    <row r="390" s="87" customFormat="1" ht="15.75" customHeight="1"/>
    <row r="391" s="87" customFormat="1" ht="15.75" customHeight="1"/>
    <row r="392" s="87" customFormat="1" ht="15.75" customHeight="1"/>
    <row r="393" s="87" customFormat="1" ht="15.75" customHeight="1"/>
    <row r="394" s="87" customFormat="1" ht="15.75" customHeight="1"/>
    <row r="395" s="87" customFormat="1" ht="15.75" customHeight="1"/>
    <row r="396" s="87" customFormat="1" ht="15.75" customHeight="1"/>
    <row r="397" s="87" customFormat="1" ht="15.75" customHeight="1"/>
    <row r="398" s="87" customFormat="1" ht="15.75" customHeight="1"/>
    <row r="399" s="87" customFormat="1" ht="15.75" customHeight="1"/>
    <row r="400" s="87" customFormat="1" ht="15.75" customHeight="1"/>
    <row r="401" s="87" customFormat="1" ht="15.75" customHeight="1"/>
    <row r="402" s="87" customFormat="1" ht="15.75" customHeight="1"/>
    <row r="403" s="87" customFormat="1" ht="15.75" customHeight="1"/>
    <row r="404" s="87" customFormat="1" ht="15.75" customHeight="1"/>
    <row r="405" s="87" customFormat="1" ht="15.75" customHeight="1"/>
    <row r="406" s="87" customFormat="1" ht="15.75" customHeight="1"/>
    <row r="407" s="87" customFormat="1" ht="15.75" customHeight="1"/>
    <row r="408" s="87" customFormat="1" ht="15.75" customHeight="1"/>
    <row r="409" s="87" customFormat="1" ht="15.75" customHeight="1"/>
    <row r="410" s="87" customFormat="1" ht="15.75" customHeight="1"/>
    <row r="411" s="87" customFormat="1" ht="15.75" customHeight="1"/>
    <row r="412" s="87" customFormat="1" ht="15.75" customHeight="1"/>
    <row r="413" s="87" customFormat="1" ht="15.75" customHeight="1"/>
    <row r="414" s="87" customFormat="1" ht="15.75" customHeight="1"/>
    <row r="415" s="87" customFormat="1" ht="15.75" customHeight="1"/>
    <row r="416" s="87" customFormat="1" ht="15.75" customHeight="1"/>
    <row r="417" s="87" customFormat="1" ht="15.75" customHeight="1"/>
    <row r="418" s="87" customFormat="1" ht="15.75" customHeight="1"/>
    <row r="419" s="87" customFormat="1" ht="15.75" customHeight="1"/>
    <row r="420" s="87" customFormat="1" ht="15.75" customHeight="1"/>
    <row r="421" s="87" customFormat="1" ht="15.75" customHeight="1"/>
    <row r="422" s="87" customFormat="1" ht="15.75" customHeight="1"/>
    <row r="423" s="87" customFormat="1" ht="15.75" customHeight="1"/>
    <row r="424" s="87" customFormat="1" ht="15.75" customHeight="1"/>
    <row r="425" s="87" customFormat="1" ht="15.75" customHeight="1"/>
    <row r="426" s="87" customFormat="1" ht="15.75" customHeight="1"/>
    <row r="427" s="87" customFormat="1" ht="15.75" customHeight="1"/>
    <row r="428" s="87" customFormat="1" ht="15.75" customHeight="1"/>
    <row r="429" s="87" customFormat="1" ht="15.75" customHeight="1"/>
    <row r="430" s="87" customFormat="1" ht="15.75" customHeight="1"/>
    <row r="431" s="87" customFormat="1" ht="15.75" customHeight="1"/>
    <row r="432" s="87" customFormat="1" ht="15.75" customHeight="1"/>
    <row r="433" s="87" customFormat="1" ht="15.75" customHeight="1"/>
    <row r="434" s="87" customFormat="1" ht="15.75" customHeight="1"/>
    <row r="435" s="87" customFormat="1" ht="15.75" customHeight="1"/>
    <row r="436" s="87" customFormat="1" ht="15.75" customHeight="1"/>
    <row r="437" s="87" customFormat="1" ht="15.75" customHeight="1"/>
    <row r="438" s="87" customFormat="1" ht="15.75" customHeight="1"/>
    <row r="439" s="87" customFormat="1" ht="15.75" customHeight="1"/>
    <row r="440" s="87" customFormat="1" ht="15.75" customHeight="1"/>
    <row r="441" s="87" customFormat="1" ht="15.75" customHeight="1"/>
    <row r="442" s="87" customFormat="1" ht="15.75" customHeight="1"/>
    <row r="443" s="87" customFormat="1" ht="15.75" customHeight="1"/>
    <row r="444" s="87" customFormat="1" ht="15.75" customHeight="1"/>
    <row r="445" s="87" customFormat="1" ht="15.75" customHeight="1"/>
    <row r="446" s="87" customFormat="1" ht="15.75" customHeight="1"/>
    <row r="447" s="87" customFormat="1" ht="15.75" customHeight="1"/>
    <row r="448" s="87" customFormat="1" ht="15.75" customHeight="1"/>
    <row r="449" s="87" customFormat="1" ht="15.75" customHeight="1"/>
    <row r="450" s="87" customFormat="1" ht="15.75" customHeight="1"/>
    <row r="451" s="87" customFormat="1" ht="15.75" customHeight="1"/>
    <row r="452" s="87" customFormat="1" ht="15.75" customHeight="1"/>
    <row r="453" s="87" customFormat="1" ht="15.75" customHeight="1"/>
    <row r="454" s="87" customFormat="1" ht="15.75" customHeight="1"/>
    <row r="455" s="87" customFormat="1" ht="15.75" customHeight="1"/>
    <row r="456" s="87" customFormat="1" ht="15.75" customHeight="1"/>
    <row r="457" s="87" customFormat="1" ht="15.75" customHeight="1"/>
    <row r="458" s="87" customFormat="1" ht="15.75" customHeight="1"/>
    <row r="459" s="87" customFormat="1" ht="15.75" customHeight="1"/>
    <row r="460" s="87" customFormat="1" ht="15.75" customHeight="1"/>
    <row r="461" s="87" customFormat="1" ht="15.75" customHeight="1"/>
    <row r="462" s="87" customFormat="1" ht="15.75" customHeight="1"/>
    <row r="463" s="87" customFormat="1" ht="15.75" customHeight="1"/>
    <row r="464" s="87" customFormat="1" ht="15.75" customHeight="1"/>
    <row r="465" s="87" customFormat="1" ht="15.75" customHeight="1"/>
    <row r="466" s="87" customFormat="1" ht="15.75" customHeight="1"/>
    <row r="467" s="87" customFormat="1" ht="15.75" customHeight="1"/>
    <row r="468" s="87" customFormat="1" ht="15.75" customHeight="1"/>
    <row r="469" s="87" customFormat="1" ht="15.75" customHeight="1"/>
    <row r="470" s="87" customFormat="1" ht="15.75" customHeight="1"/>
    <row r="471" s="87" customFormat="1" ht="15.75" customHeight="1"/>
    <row r="472" s="87" customFormat="1" ht="15.75" customHeight="1"/>
    <row r="473" s="87" customFormat="1" ht="15.75" customHeight="1"/>
    <row r="474" s="87" customFormat="1" ht="15.75" customHeight="1"/>
    <row r="475" s="87" customFormat="1" ht="15.75" customHeight="1"/>
    <row r="476" s="87" customFormat="1" ht="15.75" customHeight="1"/>
    <row r="477" s="87" customFormat="1" ht="15.75" customHeight="1"/>
    <row r="478" s="87" customFormat="1" ht="15.75" customHeight="1"/>
    <row r="479" s="87" customFormat="1" ht="15.75" customHeight="1"/>
    <row r="480" s="87" customFormat="1" ht="15.75" customHeight="1"/>
    <row r="481" s="87" customFormat="1" ht="15.75" customHeight="1"/>
    <row r="482" s="87" customFormat="1" ht="15.75" customHeight="1"/>
    <row r="483" s="87" customFormat="1" ht="15.75" customHeight="1"/>
    <row r="484" s="87" customFormat="1" ht="15.75" customHeight="1"/>
    <row r="485" s="87" customFormat="1" ht="15.75" customHeight="1"/>
    <row r="486" s="87" customFormat="1" ht="15.75" customHeight="1"/>
    <row r="487" s="87" customFormat="1" ht="15.75" customHeight="1"/>
    <row r="488" s="87" customFormat="1" ht="15.75" customHeight="1"/>
    <row r="489" s="87" customFormat="1" ht="15.75" customHeight="1"/>
    <row r="490" s="87" customFormat="1" ht="15.75" customHeight="1"/>
    <row r="491" s="87" customFormat="1" ht="15.75" customHeight="1"/>
    <row r="492" s="87" customFormat="1" ht="15.75" customHeight="1"/>
    <row r="493" s="87" customFormat="1" ht="15.75" customHeight="1"/>
    <row r="494" s="87" customFormat="1" ht="15.75" customHeight="1"/>
    <row r="495" s="87" customFormat="1" ht="15.75" customHeight="1"/>
    <row r="496" s="87" customFormat="1" ht="15.75" customHeight="1"/>
    <row r="497" s="87" customFormat="1" ht="15.75" customHeight="1"/>
    <row r="498" s="87" customFormat="1" ht="15.75" customHeight="1"/>
    <row r="499" s="87" customFormat="1" ht="15.75" customHeight="1"/>
    <row r="500" s="87" customFormat="1" ht="15.75" customHeight="1"/>
    <row r="501" s="87" customFormat="1" ht="15.75" customHeight="1"/>
    <row r="502" s="87" customFormat="1" ht="15.75" customHeight="1"/>
    <row r="503" s="87" customFormat="1" ht="15.75" customHeight="1"/>
    <row r="504" s="87" customFormat="1" ht="15.75" customHeight="1"/>
    <row r="505" s="87" customFormat="1" ht="15.75" customHeight="1"/>
    <row r="506" s="87" customFormat="1" ht="15.75" customHeight="1"/>
    <row r="507" s="87" customFormat="1" ht="15.75" customHeight="1"/>
    <row r="508" s="87" customFormat="1" ht="15.75" customHeight="1"/>
    <row r="509" s="87" customFormat="1" ht="15.75" customHeight="1"/>
    <row r="510" s="87" customFormat="1" ht="15.75" customHeight="1"/>
    <row r="511" s="87" customFormat="1" ht="15.75" customHeight="1"/>
    <row r="512" s="87" customFormat="1" ht="15.75" customHeight="1"/>
    <row r="513" s="87" customFormat="1" ht="15.75" customHeight="1"/>
    <row r="514" s="87" customFormat="1" ht="15.75" customHeight="1"/>
    <row r="515" s="87" customFormat="1" ht="15.75" customHeight="1"/>
    <row r="516" s="87" customFormat="1" ht="15.75" customHeight="1"/>
    <row r="517" s="87" customFormat="1" ht="15.75" customHeight="1"/>
    <row r="518" s="87" customFormat="1" ht="15.75" customHeight="1"/>
    <row r="519" s="87" customFormat="1" ht="15.75" customHeight="1"/>
    <row r="520" s="87" customFormat="1" ht="15.75" customHeight="1"/>
    <row r="521" s="87" customFormat="1" ht="15.75" customHeight="1"/>
    <row r="522" s="87" customFormat="1" ht="15.75" customHeight="1"/>
    <row r="523" s="87" customFormat="1" ht="15.75" customHeight="1"/>
    <row r="524" s="87" customFormat="1" ht="15.75" customHeight="1"/>
    <row r="525" s="87" customFormat="1" ht="15.75" customHeight="1"/>
    <row r="526" s="87" customFormat="1" ht="15.75" customHeight="1"/>
    <row r="527" s="87" customFormat="1" ht="15.75" customHeight="1"/>
    <row r="528" s="87" customFormat="1" ht="15.75" customHeight="1"/>
    <row r="529" s="87" customFormat="1" ht="15.75" customHeight="1"/>
    <row r="530" s="87" customFormat="1" ht="15.75" customHeight="1"/>
    <row r="531" s="87" customFormat="1" ht="15.75" customHeight="1"/>
    <row r="532" s="87" customFormat="1" ht="15.75" customHeight="1"/>
    <row r="533" s="87" customFormat="1" ht="15.75" customHeight="1"/>
    <row r="534" s="87" customFormat="1" ht="15.75" customHeight="1"/>
    <row r="535" s="87" customFormat="1" ht="15.75" customHeight="1"/>
    <row r="536" s="87" customFormat="1" ht="15.75" customHeight="1"/>
    <row r="537" s="87" customFormat="1" ht="15.75" customHeight="1"/>
    <row r="538" s="87" customFormat="1" ht="15.75" customHeight="1"/>
    <row r="539" s="87" customFormat="1" ht="15.75" customHeight="1"/>
    <row r="540" s="87" customFormat="1" ht="15.75" customHeight="1"/>
    <row r="541" s="87" customFormat="1" ht="15.75" customHeight="1"/>
    <row r="542" s="87" customFormat="1" ht="15.75" customHeight="1"/>
    <row r="543" s="87" customFormat="1" ht="15.75" customHeight="1"/>
    <row r="544" s="87" customFormat="1" ht="15.75" customHeight="1"/>
    <row r="545" s="87" customFormat="1" ht="15.75" customHeight="1"/>
    <row r="546" s="87" customFormat="1" ht="15.75" customHeight="1"/>
    <row r="547" s="87" customFormat="1" ht="15.75" customHeight="1"/>
    <row r="548" s="87" customFormat="1" ht="15.75" customHeight="1"/>
    <row r="549" s="87" customFormat="1" ht="15.75" customHeight="1"/>
    <row r="550" s="87" customFormat="1" ht="15.75" customHeight="1"/>
    <row r="551" s="87" customFormat="1" ht="15.75" customHeight="1"/>
    <row r="552" s="87" customFormat="1" ht="15.75" customHeight="1"/>
    <row r="553" s="87" customFormat="1" ht="15.75" customHeight="1"/>
    <row r="554" s="87" customFormat="1" ht="15.75" customHeight="1"/>
    <row r="555" s="87" customFormat="1" ht="15.75" customHeight="1"/>
    <row r="556" s="87" customFormat="1" ht="15.75" customHeight="1"/>
    <row r="557" s="87" customFormat="1" ht="15.75" customHeight="1"/>
    <row r="558" s="87" customFormat="1" ht="15.75" customHeight="1"/>
    <row r="559" s="87" customFormat="1" ht="15.75" customHeight="1"/>
    <row r="560" s="87" customFormat="1" ht="15.75" customHeight="1"/>
    <row r="561" s="87" customFormat="1" ht="15.75" customHeight="1"/>
    <row r="562" s="87" customFormat="1" ht="15.75" customHeight="1"/>
    <row r="563" s="87" customFormat="1" ht="15.75" customHeight="1"/>
    <row r="564" s="87" customFormat="1" ht="15.75" customHeight="1"/>
    <row r="565" s="87" customFormat="1" ht="15.75" customHeight="1"/>
    <row r="566" s="87" customFormat="1" ht="15.75" customHeight="1"/>
    <row r="567" s="87" customFormat="1" ht="15.75" customHeight="1"/>
    <row r="568" s="87" customFormat="1" ht="15.75" customHeight="1"/>
    <row r="569" s="87" customFormat="1" ht="15.75" customHeight="1"/>
    <row r="570" s="87" customFormat="1" ht="15.75" customHeight="1"/>
    <row r="571" s="87" customFormat="1" ht="15.75" customHeight="1"/>
    <row r="572" s="87" customFormat="1" ht="15.75" customHeight="1"/>
    <row r="573" s="87" customFormat="1" ht="15.75" customHeight="1"/>
    <row r="574" s="87" customFormat="1" ht="15.75" customHeight="1"/>
    <row r="575" s="87" customFormat="1" ht="15.75" customHeight="1"/>
    <row r="576" s="87" customFormat="1" ht="15.75" customHeight="1"/>
    <row r="577" s="87" customFormat="1" ht="15.75" customHeight="1"/>
    <row r="578" s="87" customFormat="1" ht="15.75" customHeight="1"/>
    <row r="579" s="87" customFormat="1" ht="15.75" customHeight="1"/>
    <row r="580" s="87" customFormat="1" ht="15.75" customHeight="1"/>
    <row r="581" s="87" customFormat="1" ht="15.75" customHeight="1"/>
    <row r="582" s="87" customFormat="1" ht="15.75" customHeight="1"/>
    <row r="583" s="87" customFormat="1" ht="15.75" customHeight="1"/>
    <row r="584" s="87" customFormat="1" ht="15.75" customHeight="1"/>
    <row r="585" s="87" customFormat="1" ht="15.75" customHeight="1"/>
    <row r="586" s="87" customFormat="1" ht="15.75" customHeight="1"/>
    <row r="587" s="87" customFormat="1" ht="15.75" customHeight="1"/>
    <row r="588" s="87" customFormat="1" ht="15.75" customHeight="1"/>
    <row r="589" s="87" customFormat="1" ht="15.75" customHeight="1"/>
    <row r="590" s="87" customFormat="1" ht="15.75" customHeight="1"/>
    <row r="591" s="87" customFormat="1" ht="15.75" customHeight="1"/>
    <row r="592" s="87" customFormat="1" ht="15.75" customHeight="1"/>
    <row r="593" s="87" customFormat="1" ht="15.75" customHeight="1"/>
    <row r="594" s="87" customFormat="1" ht="15.75" customHeight="1"/>
    <row r="595" s="87" customFormat="1" ht="15.75" customHeight="1"/>
    <row r="596" s="87" customFormat="1" ht="15.75" customHeight="1"/>
    <row r="597" s="87" customFormat="1" ht="15.75" customHeight="1"/>
    <row r="598" s="87" customFormat="1" ht="15.75" customHeight="1"/>
    <row r="599" s="87" customFormat="1" ht="15.75" customHeight="1"/>
    <row r="600" s="87" customFormat="1" ht="15.75" customHeight="1"/>
    <row r="601" s="87" customFormat="1" ht="15.75" customHeight="1"/>
    <row r="602" s="87" customFormat="1" ht="15.75" customHeight="1"/>
    <row r="603" s="87" customFormat="1" ht="15.75" customHeight="1"/>
    <row r="604" s="87" customFormat="1" ht="15.75" customHeight="1"/>
    <row r="605" s="87" customFormat="1" ht="15.75" customHeight="1"/>
    <row r="606" s="87" customFormat="1" ht="15.75" customHeight="1"/>
    <row r="607" s="87" customFormat="1" ht="15.75" customHeight="1"/>
    <row r="608" s="87" customFormat="1" ht="15.75" customHeight="1"/>
    <row r="609" s="87" customFormat="1" ht="15.75" customHeight="1"/>
    <row r="610" s="87" customFormat="1" ht="15.75" customHeight="1"/>
    <row r="611" s="87" customFormat="1" ht="15.75" customHeight="1"/>
    <row r="612" s="87" customFormat="1" ht="15.75" customHeight="1"/>
    <row r="613" s="87" customFormat="1" ht="15.75" customHeight="1"/>
    <row r="614" s="87" customFormat="1" ht="15.75" customHeight="1"/>
    <row r="615" s="87" customFormat="1" ht="15.75" customHeight="1"/>
    <row r="616" s="87" customFormat="1" ht="15.75" customHeight="1"/>
    <row r="617" s="87" customFormat="1" ht="15.75" customHeight="1"/>
    <row r="618" s="87" customFormat="1" ht="15.75" customHeight="1"/>
    <row r="619" s="87" customFormat="1" ht="15.75" customHeight="1"/>
    <row r="620" s="87" customFormat="1" ht="15.75" customHeight="1"/>
    <row r="621" s="87" customFormat="1" ht="15.75" customHeight="1"/>
    <row r="622" s="87" customFormat="1" ht="15.75" customHeight="1"/>
    <row r="623" s="87" customFormat="1" ht="15.75" customHeight="1"/>
    <row r="624" s="87" customFormat="1" ht="15.75" customHeight="1"/>
    <row r="625" s="87" customFormat="1" ht="15.75" customHeight="1"/>
    <row r="626" s="87" customFormat="1" ht="15.75" customHeight="1"/>
    <row r="627" s="87" customFormat="1" ht="15.75" customHeight="1"/>
    <row r="628" s="87" customFormat="1" ht="15.75" customHeight="1"/>
    <row r="629" s="87" customFormat="1" ht="15.75" customHeight="1"/>
    <row r="630" s="87" customFormat="1" ht="15.75" customHeight="1"/>
    <row r="631" s="87" customFormat="1" ht="15.75" customHeight="1"/>
    <row r="632" s="87" customFormat="1" ht="15.75" customHeight="1"/>
    <row r="633" s="87" customFormat="1" ht="15.75" customHeight="1"/>
    <row r="634" s="87" customFormat="1" ht="15.75" customHeight="1"/>
    <row r="635" s="87" customFormat="1" ht="15.75" customHeight="1"/>
    <row r="636" s="87" customFormat="1" ht="15.75" customHeight="1"/>
    <row r="637" s="87" customFormat="1" ht="15.75" customHeight="1"/>
    <row r="638" s="87" customFormat="1" ht="15.75" customHeight="1"/>
    <row r="639" s="87" customFormat="1" ht="15.75" customHeight="1"/>
    <row r="640" s="87" customFormat="1" ht="15.75" customHeight="1"/>
    <row r="641" s="87" customFormat="1" ht="15.75" customHeight="1"/>
    <row r="642" s="87" customFormat="1" ht="15.75" customHeight="1"/>
    <row r="643" s="87" customFormat="1" ht="15.75" customHeight="1"/>
    <row r="644" s="87" customFormat="1" ht="15.75" customHeight="1"/>
    <row r="645" s="87" customFormat="1" ht="15.75" customHeight="1"/>
    <row r="646" s="87" customFormat="1" ht="15.75" customHeight="1"/>
    <row r="647" s="87" customFormat="1" ht="15.75" customHeight="1"/>
    <row r="648" s="87" customFormat="1" ht="15.75" customHeight="1"/>
    <row r="649" s="87" customFormat="1" ht="15.75" customHeight="1"/>
    <row r="650" s="87" customFormat="1" ht="15.75" customHeight="1"/>
    <row r="651" s="87" customFormat="1" ht="15.75" customHeight="1"/>
    <row r="652" s="87" customFormat="1" ht="15.75" customHeight="1"/>
    <row r="653" s="87" customFormat="1" ht="15.75" customHeight="1"/>
    <row r="654" s="87" customFormat="1" ht="15.75" customHeight="1"/>
    <row r="655" s="87" customFormat="1" ht="15.75" customHeight="1"/>
    <row r="656" s="87" customFormat="1" ht="15.75" customHeight="1"/>
    <row r="657" s="87" customFormat="1" ht="15.75" customHeight="1"/>
    <row r="658" s="87" customFormat="1" ht="15.75" customHeight="1"/>
    <row r="659" s="87" customFormat="1" ht="15.75" customHeight="1"/>
    <row r="660" s="87" customFormat="1" ht="15.75" customHeight="1"/>
    <row r="661" s="87" customFormat="1" ht="15.75" customHeight="1"/>
    <row r="662" s="87" customFormat="1" ht="15.75" customHeight="1"/>
    <row r="663" s="87" customFormat="1" ht="15.75" customHeight="1"/>
    <row r="664" s="87" customFormat="1" ht="15.75" customHeight="1"/>
    <row r="665" s="87" customFormat="1" ht="15.75" customHeight="1"/>
    <row r="666" s="87" customFormat="1" ht="15.75" customHeight="1"/>
    <row r="667" s="87" customFormat="1" ht="15.75" customHeight="1"/>
    <row r="668" s="87" customFormat="1" ht="15.75" customHeight="1"/>
    <row r="669" s="87" customFormat="1" ht="15.75" customHeight="1"/>
    <row r="670" s="87" customFormat="1" ht="15.75" customHeight="1"/>
    <row r="671" s="87" customFormat="1" ht="15.75" customHeight="1"/>
    <row r="672" s="87" customFormat="1" ht="15.75" customHeight="1"/>
    <row r="673" s="87" customFormat="1" ht="15.75" customHeight="1"/>
    <row r="674" s="87" customFormat="1" ht="15.75" customHeight="1"/>
    <row r="675" s="87" customFormat="1" ht="15.75" customHeight="1"/>
    <row r="676" s="87" customFormat="1" ht="15.75" customHeight="1"/>
    <row r="677" s="87" customFormat="1" ht="15.75" customHeight="1"/>
    <row r="678" s="87" customFormat="1" ht="15.75" customHeight="1"/>
    <row r="679" s="87" customFormat="1" ht="15.75" customHeight="1"/>
    <row r="680" s="87" customFormat="1" ht="15.75" customHeight="1"/>
    <row r="681" s="87" customFormat="1" ht="15.75" customHeight="1"/>
    <row r="682" s="87" customFormat="1" ht="15.75" customHeight="1"/>
    <row r="683" s="87" customFormat="1" ht="15.75" customHeight="1"/>
    <row r="684" s="87" customFormat="1" ht="15.75" customHeight="1"/>
    <row r="685" s="87" customFormat="1" ht="15.75" customHeight="1"/>
    <row r="686" s="87" customFormat="1" ht="15.75" customHeight="1"/>
    <row r="687" s="87" customFormat="1" ht="15.75" customHeight="1"/>
    <row r="688" s="87" customFormat="1" ht="15.75" customHeight="1"/>
    <row r="689" s="87" customFormat="1" ht="15.75" customHeight="1"/>
    <row r="690" s="87" customFormat="1" ht="15.75" customHeight="1"/>
    <row r="691" s="87" customFormat="1" ht="15.75" customHeight="1"/>
    <row r="692" s="87" customFormat="1" ht="15.75" customHeight="1"/>
    <row r="693" s="87" customFormat="1" ht="15.75" customHeight="1"/>
    <row r="694" s="87" customFormat="1" ht="15.75" customHeight="1"/>
    <row r="695" s="87" customFormat="1" ht="15.75" customHeight="1"/>
    <row r="696" s="87" customFormat="1" ht="15.75" customHeight="1"/>
    <row r="697" s="87" customFormat="1" ht="15.75" customHeight="1"/>
    <row r="698" s="87" customFormat="1" ht="15.75" customHeight="1"/>
    <row r="699" s="87" customFormat="1" ht="15.75" customHeight="1"/>
    <row r="700" s="87" customFormat="1" ht="15.75" customHeight="1"/>
    <row r="701" s="87" customFormat="1" ht="15.75" customHeight="1"/>
    <row r="702" s="87" customFormat="1" ht="15.75" customHeight="1"/>
    <row r="703" s="87" customFormat="1" ht="15.75" customHeight="1"/>
    <row r="704" s="87" customFormat="1" ht="15.75" customHeight="1"/>
    <row r="705" s="87" customFormat="1" ht="15.75" customHeight="1"/>
    <row r="706" s="87" customFormat="1" ht="15.75" customHeight="1"/>
    <row r="707" s="87" customFormat="1" ht="15.75" customHeight="1"/>
    <row r="708" s="87" customFormat="1" ht="15.75" customHeight="1"/>
    <row r="709" s="87" customFormat="1" ht="15.75" customHeight="1"/>
    <row r="710" s="87" customFormat="1" ht="15.75" customHeight="1"/>
    <row r="711" s="87" customFormat="1" ht="15.75" customHeight="1"/>
    <row r="712" s="87" customFormat="1" ht="15.75" customHeight="1"/>
    <row r="713" s="87" customFormat="1" ht="15.75" customHeight="1"/>
    <row r="714" s="87" customFormat="1" ht="15.75" customHeight="1"/>
    <row r="715" s="87" customFormat="1" ht="15.75" customHeight="1"/>
    <row r="716" s="87" customFormat="1" ht="15.75" customHeight="1"/>
    <row r="717" s="87" customFormat="1" ht="15.75" customHeight="1"/>
    <row r="718" s="87" customFormat="1" ht="15.75" customHeight="1"/>
    <row r="719" s="87" customFormat="1" ht="15.75" customHeight="1"/>
    <row r="720" s="87" customFormat="1" ht="15.75" customHeight="1"/>
    <row r="721" s="87" customFormat="1" ht="15.75" customHeight="1"/>
    <row r="722" s="87" customFormat="1" ht="15.75" customHeight="1"/>
    <row r="723" s="87" customFormat="1" ht="15.75" customHeight="1"/>
    <row r="724" s="87" customFormat="1" ht="15.75" customHeight="1"/>
    <row r="725" s="87" customFormat="1" ht="15.75" customHeight="1"/>
    <row r="726" s="87" customFormat="1" ht="15.75" customHeight="1"/>
    <row r="727" s="87" customFormat="1" ht="15.75" customHeight="1"/>
    <row r="728" s="87" customFormat="1" ht="15.75" customHeight="1"/>
    <row r="729" s="87" customFormat="1" ht="15.75" customHeight="1"/>
    <row r="730" s="87" customFormat="1" ht="15.75" customHeight="1"/>
    <row r="731" s="87" customFormat="1" ht="15.75" customHeight="1"/>
    <row r="732" s="87" customFormat="1" ht="15.75" customHeight="1"/>
    <row r="733" s="87" customFormat="1" ht="15.75" customHeight="1"/>
    <row r="734" s="87" customFormat="1" ht="15.75" customHeight="1"/>
    <row r="735" s="87" customFormat="1" ht="15.75" customHeight="1"/>
    <row r="736" s="87" customFormat="1" ht="15.75" customHeight="1"/>
    <row r="737" s="87" customFormat="1" ht="15.75" customHeight="1"/>
    <row r="738" s="87" customFormat="1" ht="15.75" customHeight="1"/>
    <row r="739" s="87" customFormat="1" ht="15.75" customHeight="1"/>
    <row r="740" s="87" customFormat="1" ht="15.75" customHeight="1"/>
    <row r="741" s="87" customFormat="1" ht="15.75" customHeight="1"/>
    <row r="742" s="87" customFormat="1" ht="15.75" customHeight="1"/>
    <row r="743" s="87" customFormat="1" ht="15.75" customHeight="1"/>
    <row r="744" s="87" customFormat="1" ht="15.75" customHeight="1"/>
    <row r="745" s="87" customFormat="1" ht="15.75" customHeight="1"/>
    <row r="746" s="87" customFormat="1" ht="15.75" customHeight="1"/>
    <row r="747" s="87" customFormat="1" ht="15.75" customHeight="1"/>
    <row r="748" s="87" customFormat="1" ht="15.75" customHeight="1"/>
    <row r="749" s="87" customFormat="1" ht="15.75" customHeight="1"/>
    <row r="750" s="87" customFormat="1" ht="15.75" customHeight="1"/>
    <row r="751" s="87" customFormat="1" ht="15.75" customHeight="1"/>
    <row r="752" s="87" customFormat="1" ht="15.75" customHeight="1"/>
    <row r="753" s="87" customFormat="1" ht="15.75" customHeight="1"/>
    <row r="754" s="87" customFormat="1" ht="15.75" customHeight="1"/>
    <row r="755" s="87" customFormat="1" ht="15.75" customHeight="1"/>
    <row r="756" s="87" customFormat="1" ht="15.75" customHeight="1"/>
    <row r="757" s="87" customFormat="1" ht="15.75" customHeight="1"/>
    <row r="758" s="87" customFormat="1" ht="15.75" customHeight="1"/>
    <row r="759" s="87" customFormat="1" ht="15.75" customHeight="1"/>
    <row r="760" s="87" customFormat="1" ht="15.75" customHeight="1"/>
    <row r="761" s="87" customFormat="1" ht="15.75" customHeight="1"/>
    <row r="762" s="87" customFormat="1" ht="15.75" customHeight="1"/>
    <row r="763" s="87" customFormat="1" ht="15.75" customHeight="1"/>
    <row r="764" s="87" customFormat="1" ht="15.75" customHeight="1"/>
    <row r="765" s="87" customFormat="1" ht="15.75" customHeight="1"/>
    <row r="766" s="87" customFormat="1" ht="15.75" customHeight="1"/>
    <row r="767" s="87" customFormat="1" ht="15.75" customHeight="1"/>
    <row r="768" s="87" customFormat="1" ht="15.75" customHeight="1"/>
    <row r="769" s="87" customFormat="1" ht="15.75" customHeight="1"/>
    <row r="770" s="87" customFormat="1" ht="15.75" customHeight="1"/>
    <row r="771" s="87" customFormat="1" ht="15.75" customHeight="1"/>
    <row r="772" s="87" customFormat="1" ht="15.75" customHeight="1"/>
    <row r="773" s="87" customFormat="1" ht="15.75" customHeight="1"/>
    <row r="774" s="87" customFormat="1" ht="15.75" customHeight="1"/>
    <row r="775" s="87" customFormat="1" ht="15.75" customHeight="1"/>
    <row r="776" s="87" customFormat="1" ht="15.75" customHeight="1"/>
    <row r="777" s="87" customFormat="1" ht="15.75" customHeight="1"/>
    <row r="778" s="87" customFormat="1" ht="15.75" customHeight="1"/>
    <row r="779" s="87" customFormat="1" ht="15.75" customHeight="1"/>
    <row r="780" s="87" customFormat="1" ht="15.75" customHeight="1"/>
    <row r="781" s="87" customFormat="1" ht="15.75" customHeight="1"/>
    <row r="782" s="87" customFormat="1" ht="15.75" customHeight="1"/>
    <row r="783" s="87" customFormat="1" ht="15.75" customHeight="1"/>
    <row r="784" s="87" customFormat="1" ht="15.75" customHeight="1"/>
    <row r="785" s="87" customFormat="1" ht="15.75" customHeight="1"/>
    <row r="786" s="87" customFormat="1" ht="15.75" customHeight="1"/>
    <row r="787" s="87" customFormat="1" ht="15.75" customHeight="1"/>
    <row r="788" s="87" customFormat="1" ht="15.75" customHeight="1"/>
    <row r="789" s="87" customFormat="1" ht="15.75" customHeight="1"/>
    <row r="790" s="87" customFormat="1" ht="15.75" customHeight="1"/>
    <row r="791" s="87" customFormat="1" ht="15.75" customHeight="1"/>
    <row r="792" s="87" customFormat="1" ht="15.75" customHeight="1"/>
    <row r="793" s="87" customFormat="1" ht="15.75" customHeight="1"/>
    <row r="794" s="87" customFormat="1" ht="15.75" customHeight="1"/>
    <row r="795" s="87" customFormat="1" ht="15.75" customHeight="1"/>
    <row r="796" s="87" customFormat="1" ht="15.75" customHeight="1"/>
    <row r="797" s="87" customFormat="1" ht="15.75" customHeight="1"/>
    <row r="798" s="87" customFormat="1" ht="15.75" customHeight="1"/>
    <row r="799" s="87" customFormat="1" ht="15.75" customHeight="1"/>
    <row r="800" s="87" customFormat="1" ht="15.75" customHeight="1"/>
    <row r="801" s="87" customFormat="1" ht="15.75" customHeight="1"/>
    <row r="802" s="87" customFormat="1" ht="15.75" customHeight="1"/>
    <row r="803" s="87" customFormat="1" ht="15.75" customHeight="1"/>
    <row r="804" s="87" customFormat="1" ht="15.75" customHeight="1"/>
    <row r="805" s="87" customFormat="1" ht="15.75" customHeight="1"/>
    <row r="806" s="87" customFormat="1" ht="15.75" customHeight="1"/>
    <row r="807" s="87" customFormat="1" ht="15.75" customHeight="1"/>
    <row r="808" s="87" customFormat="1" ht="15.75" customHeight="1"/>
    <row r="809" s="87" customFormat="1" ht="15.75" customHeight="1"/>
    <row r="810" s="87" customFormat="1" ht="15.75" customHeight="1"/>
    <row r="811" s="87" customFormat="1" ht="15.75" customHeight="1"/>
    <row r="812" s="87" customFormat="1" ht="15.75" customHeight="1"/>
    <row r="813" s="87" customFormat="1" ht="15.75" customHeight="1"/>
    <row r="814" s="87" customFormat="1" ht="15.75" customHeight="1"/>
    <row r="815" s="87" customFormat="1" ht="15.75" customHeight="1"/>
    <row r="816" s="87" customFormat="1" ht="15.75" customHeight="1"/>
    <row r="817" s="87" customFormat="1" ht="15.75" customHeight="1"/>
    <row r="818" s="87" customFormat="1" ht="15.75" customHeight="1"/>
    <row r="819" s="87" customFormat="1" ht="15.75" customHeight="1"/>
    <row r="820" s="87" customFormat="1" ht="15.75" customHeight="1"/>
    <row r="821" s="87" customFormat="1" ht="15.75" customHeight="1"/>
    <row r="822" s="87" customFormat="1" ht="15.75" customHeight="1"/>
    <row r="823" s="87" customFormat="1" ht="15.75" customHeight="1"/>
    <row r="824" s="87" customFormat="1" ht="15.75" customHeight="1"/>
    <row r="825" s="87" customFormat="1" ht="15.75" customHeight="1"/>
    <row r="826" s="87" customFormat="1" ht="15.75" customHeight="1"/>
    <row r="827" s="87" customFormat="1" ht="15.75" customHeight="1"/>
    <row r="828" s="87" customFormat="1" ht="15.75" customHeight="1"/>
    <row r="829" s="87" customFormat="1" ht="15.75" customHeight="1"/>
    <row r="830" s="87" customFormat="1" ht="15.75" customHeight="1"/>
    <row r="831" s="87" customFormat="1" ht="15.75" customHeight="1"/>
    <row r="832" s="87" customFormat="1" ht="15.75" customHeight="1"/>
    <row r="833" s="87" customFormat="1" ht="15.75" customHeight="1"/>
    <row r="834" s="87" customFormat="1" ht="15.75" customHeight="1"/>
    <row r="835" s="87" customFormat="1" ht="15.75" customHeight="1"/>
    <row r="836" s="87" customFormat="1" ht="15.75" customHeight="1"/>
    <row r="837" s="87" customFormat="1" ht="15.75" customHeight="1"/>
    <row r="838" s="87" customFormat="1" ht="15.75" customHeight="1"/>
    <row r="839" s="87" customFormat="1" ht="15.75" customHeight="1"/>
    <row r="840" s="87" customFormat="1" ht="15.75" customHeight="1"/>
    <row r="841" s="87" customFormat="1" ht="15.75" customHeight="1"/>
    <row r="842" s="87" customFormat="1" ht="15.75" customHeight="1"/>
    <row r="843" s="87" customFormat="1" ht="15.75" customHeight="1"/>
    <row r="844" s="87" customFormat="1" ht="15.75" customHeight="1"/>
    <row r="845" s="87" customFormat="1" ht="15.75" customHeight="1"/>
    <row r="846" s="87" customFormat="1" ht="15.75" customHeight="1"/>
    <row r="847" s="87" customFormat="1" ht="15.75" customHeight="1"/>
    <row r="848" s="87" customFormat="1" ht="15.75" customHeight="1"/>
    <row r="849" s="87" customFormat="1" ht="15.75" customHeight="1"/>
    <row r="850" s="87" customFormat="1" ht="15.75" customHeight="1"/>
    <row r="851" s="87" customFormat="1" ht="15.75" customHeight="1"/>
    <row r="852" s="87" customFormat="1" ht="15.75" customHeight="1"/>
    <row r="853" s="87" customFormat="1" ht="15.75" customHeight="1"/>
    <row r="854" s="87" customFormat="1" ht="15.75" customHeight="1"/>
    <row r="855" s="87" customFormat="1" ht="15.75" customHeight="1"/>
    <row r="856" s="87" customFormat="1" ht="15.75" customHeight="1"/>
    <row r="857" s="87" customFormat="1" ht="15.75" customHeight="1"/>
    <row r="858" s="87" customFormat="1" ht="15.75" customHeight="1"/>
    <row r="859" s="87" customFormat="1" ht="15.75" customHeight="1"/>
    <row r="860" s="87" customFormat="1" ht="15.75" customHeight="1"/>
    <row r="861" s="87" customFormat="1" ht="15.75" customHeight="1"/>
    <row r="862" s="87" customFormat="1" ht="15.75" customHeight="1"/>
    <row r="863" s="87" customFormat="1" ht="15.75" customHeight="1"/>
    <row r="864" s="87" customFormat="1" ht="15.75" customHeight="1"/>
    <row r="865" s="87" customFormat="1" ht="15.75" customHeight="1"/>
    <row r="866" s="87" customFormat="1" ht="15.75" customHeight="1"/>
    <row r="867" s="87" customFormat="1" ht="15.75" customHeight="1"/>
    <row r="868" s="87" customFormat="1" ht="15.75" customHeight="1"/>
    <row r="869" s="87" customFormat="1" ht="15.75" customHeight="1"/>
    <row r="870" s="87" customFormat="1" ht="15.75" customHeight="1"/>
    <row r="871" s="87" customFormat="1" ht="15.75" customHeight="1"/>
    <row r="872" s="87" customFormat="1" ht="15.75" customHeight="1"/>
    <row r="873" s="87" customFormat="1" ht="15.75" customHeight="1"/>
    <row r="874" s="87" customFormat="1" ht="15.75" customHeight="1"/>
    <row r="875" s="87" customFormat="1" ht="15.75" customHeight="1"/>
    <row r="876" s="87" customFormat="1" ht="15.75" customHeight="1"/>
    <row r="877" s="87" customFormat="1" ht="15.75" customHeight="1"/>
    <row r="878" s="87" customFormat="1" ht="15.75" customHeight="1"/>
    <row r="879" s="87" customFormat="1" ht="15.75" customHeight="1"/>
    <row r="880" s="87" customFormat="1" ht="15.75" customHeight="1"/>
    <row r="881" s="87" customFormat="1" ht="15.75" customHeight="1"/>
    <row r="882" s="87" customFormat="1" ht="15.75" customHeight="1"/>
    <row r="883" s="87" customFormat="1" ht="15.75" customHeight="1"/>
    <row r="884" s="87" customFormat="1" ht="15.75" customHeight="1"/>
    <row r="885" s="87" customFormat="1" ht="15.75" customHeight="1"/>
    <row r="886" s="87" customFormat="1" ht="15.75" customHeight="1"/>
    <row r="887" s="87" customFormat="1" ht="15.75" customHeight="1"/>
    <row r="888" s="87" customFormat="1" ht="15.75" customHeight="1"/>
    <row r="889" s="87" customFormat="1" ht="15.75" customHeight="1"/>
    <row r="890" s="87" customFormat="1" ht="15.75" customHeight="1"/>
    <row r="891" s="87" customFormat="1" ht="15.75" customHeight="1"/>
    <row r="892" s="87" customFormat="1" ht="15.75" customHeight="1"/>
    <row r="893" s="87" customFormat="1" ht="15.75" customHeight="1"/>
    <row r="894" s="87" customFormat="1" ht="15.75" customHeight="1"/>
    <row r="895" s="87" customFormat="1" ht="15.75" customHeight="1"/>
    <row r="896" s="87" customFormat="1" ht="15.75" customHeight="1"/>
    <row r="897" s="87" customFormat="1" ht="15.75" customHeight="1"/>
    <row r="898" s="87" customFormat="1" ht="15.75" customHeight="1"/>
    <row r="899" s="87" customFormat="1" ht="15.75" customHeight="1"/>
    <row r="900" s="87" customFormat="1" ht="15.75" customHeight="1"/>
    <row r="901" s="87" customFormat="1" ht="15.75" customHeight="1"/>
    <row r="902" s="87" customFormat="1" ht="15.75" customHeight="1"/>
    <row r="903" s="87" customFormat="1" ht="15.75" customHeight="1"/>
    <row r="904" s="87" customFormat="1" ht="15.75" customHeight="1"/>
    <row r="905" s="87" customFormat="1" ht="15.75" customHeight="1"/>
    <row r="906" s="87" customFormat="1" ht="15.75" customHeight="1"/>
    <row r="907" s="87" customFormat="1" ht="15.75" customHeight="1"/>
    <row r="908" s="87" customFormat="1" ht="15.75" customHeight="1"/>
    <row r="909" s="87" customFormat="1" ht="15.75" customHeight="1"/>
    <row r="910" s="87" customFormat="1" ht="15.75" customHeight="1"/>
    <row r="911" s="87" customFormat="1" ht="15.75" customHeight="1"/>
    <row r="912" s="87" customFormat="1" ht="15.75" customHeight="1"/>
    <row r="913" s="87" customFormat="1" ht="15.75" customHeight="1"/>
    <row r="914" s="87" customFormat="1" ht="15.75" customHeight="1"/>
    <row r="915" s="87" customFormat="1" ht="15.75" customHeight="1"/>
    <row r="916" s="87" customFormat="1" ht="15.75" customHeight="1"/>
    <row r="917" s="87" customFormat="1" ht="15.75" customHeight="1"/>
    <row r="918" s="87" customFormat="1" ht="15.75" customHeight="1"/>
    <row r="919" s="87" customFormat="1" ht="15.75" customHeight="1"/>
    <row r="920" s="87" customFormat="1" ht="15.75" customHeight="1"/>
    <row r="921" s="87" customFormat="1" ht="15.75" customHeight="1"/>
    <row r="922" s="87" customFormat="1" ht="15.75" customHeight="1"/>
    <row r="923" s="87" customFormat="1" ht="15.75" customHeight="1"/>
    <row r="924" s="87" customFormat="1" ht="15.75" customHeight="1"/>
    <row r="925" s="87" customFormat="1" ht="15.75" customHeight="1"/>
    <row r="926" s="87" customFormat="1" ht="15.75" customHeight="1"/>
    <row r="927" s="87" customFormat="1" ht="15.75" customHeight="1"/>
    <row r="928" s="87" customFormat="1" ht="15.75" customHeight="1"/>
    <row r="929" s="87" customFormat="1" ht="15.75" customHeight="1"/>
    <row r="930" s="87" customFormat="1" ht="15.75" customHeight="1"/>
    <row r="931" s="87" customFormat="1" ht="15.75" customHeight="1"/>
    <row r="932" s="87" customFormat="1" ht="15.75" customHeight="1"/>
    <row r="933" s="87" customFormat="1" ht="15.75" customHeight="1"/>
    <row r="934" s="87" customFormat="1" ht="15.75" customHeight="1"/>
    <row r="935" s="87" customFormat="1" ht="15.75" customHeight="1"/>
    <row r="936" s="87" customFormat="1" ht="15.75" customHeight="1"/>
    <row r="937" s="87" customFormat="1" ht="15.75" customHeight="1"/>
    <row r="938" s="87" customFormat="1" ht="15.75" customHeight="1"/>
    <row r="939" s="87" customFormat="1" ht="15.75" customHeight="1"/>
    <row r="940" s="87" customFormat="1" ht="15.75" customHeight="1"/>
    <row r="941" s="87" customFormat="1" ht="15.75" customHeight="1"/>
    <row r="942" s="87" customFormat="1" ht="15.75" customHeight="1"/>
    <row r="943" s="87" customFormat="1" ht="15.75" customHeight="1"/>
    <row r="944" s="87" customFormat="1" ht="15.75" customHeight="1"/>
    <row r="945" s="87" customFormat="1" ht="15.75" customHeight="1"/>
    <row r="946" s="87" customFormat="1" ht="15.75" customHeight="1"/>
    <row r="947" s="87" customFormat="1" ht="15.75" customHeight="1"/>
    <row r="948" s="87" customFormat="1" ht="15.75" customHeight="1"/>
    <row r="949" s="87" customFormat="1" ht="15.75" customHeight="1"/>
    <row r="950" s="87" customFormat="1" ht="15.75" customHeight="1"/>
    <row r="951" s="87" customFormat="1" ht="15.75" customHeight="1"/>
    <row r="952" s="87" customFormat="1" ht="15.75" customHeight="1"/>
    <row r="953" s="87" customFormat="1" ht="15.75" customHeight="1"/>
    <row r="954" s="87" customFormat="1" ht="15.75" customHeight="1"/>
    <row r="955" s="87" customFormat="1" ht="15.75" customHeight="1"/>
    <row r="956" s="87" customFormat="1" ht="15.75" customHeight="1"/>
    <row r="957" s="87" customFormat="1" ht="15.75" customHeight="1"/>
    <row r="958" s="87" customFormat="1" ht="15.75" customHeight="1"/>
    <row r="959" s="87" customFormat="1" ht="15.75" customHeight="1"/>
    <row r="960" s="87" customFormat="1" ht="15.75" customHeight="1"/>
    <row r="961" s="87" customFormat="1" ht="15.75" customHeight="1"/>
    <row r="962" s="87" customFormat="1" ht="15.75" customHeight="1"/>
    <row r="963" s="87" customFormat="1" ht="15.75" customHeight="1"/>
    <row r="964" s="87" customFormat="1" ht="15.75" customHeight="1"/>
    <row r="965" s="87" customFormat="1" ht="15.75" customHeight="1"/>
    <row r="966" s="87" customFormat="1" ht="15.75" customHeight="1"/>
    <row r="967" s="87" customFormat="1" ht="15.75" customHeight="1"/>
    <row r="968" s="87" customFormat="1" ht="15.75" customHeight="1"/>
    <row r="969" s="87" customFormat="1" ht="15.75" customHeight="1"/>
    <row r="970" s="87" customFormat="1" ht="15.75" customHeight="1"/>
    <row r="971" s="87" customFormat="1" ht="15.75" customHeight="1"/>
    <row r="972" s="87" customFormat="1" ht="15.75" customHeight="1"/>
    <row r="973" s="87" customFormat="1" ht="15.75" customHeight="1"/>
    <row r="974" s="87" customFormat="1" ht="15.75" customHeight="1"/>
    <row r="975" s="87" customFormat="1" ht="15.75" customHeight="1"/>
    <row r="976" s="87" customFormat="1" ht="15.75" customHeight="1"/>
    <row r="977" s="87" customFormat="1" ht="15.75" customHeight="1"/>
    <row r="978" s="87" customFormat="1" ht="15.75" customHeight="1"/>
    <row r="979" s="87" customFormat="1" ht="15.75" customHeight="1"/>
    <row r="980" s="87" customFormat="1" ht="15.75" customHeight="1"/>
    <row r="981" s="87" customFormat="1" ht="15.75" customHeight="1"/>
    <row r="982" s="87" customFormat="1" ht="15.75" customHeight="1"/>
    <row r="983" s="87" customFormat="1" ht="15.75" customHeight="1"/>
    <row r="984" s="87" customFormat="1" ht="15.75" customHeight="1"/>
    <row r="985" s="87" customFormat="1" ht="15.75" customHeight="1"/>
    <row r="986" s="87" customFormat="1" ht="15.75" customHeight="1"/>
    <row r="987" s="87" customFormat="1" ht="15.75" customHeight="1"/>
    <row r="988" s="87" customFormat="1" ht="15.75" customHeight="1"/>
    <row r="989" s="87" customFormat="1" ht="15.75" customHeight="1"/>
    <row r="990" s="87" customFormat="1" ht="15.75" customHeight="1"/>
    <row r="991" s="87" customFormat="1" ht="15.75" customHeight="1"/>
    <row r="992" s="87" customFormat="1" ht="15.75" customHeight="1"/>
    <row r="993" s="87" customFormat="1" ht="15.75" customHeight="1"/>
    <row r="994" s="87" customFormat="1" ht="15.75" customHeight="1"/>
    <row r="995" s="87" customFormat="1" ht="15.75" customHeight="1"/>
    <row r="996" s="87" customFormat="1" ht="15.75" customHeight="1"/>
    <row r="997" s="87" customFormat="1" ht="15.75" customHeight="1"/>
    <row r="998" s="87" customFormat="1" ht="15.75" customHeight="1"/>
    <row r="999" s="87" customFormat="1" ht="15.75" customHeight="1"/>
    <row r="1000" s="87" customFormat="1" ht="15.75" customHeight="1"/>
  </sheetData>
  <mergeCells count="10">
    <mergeCell ref="B28:G28"/>
    <mergeCell ref="B30:H30"/>
    <mergeCell ref="A1:B1"/>
    <mergeCell ref="C1:H1"/>
    <mergeCell ref="A2:B2"/>
    <mergeCell ref="C2:E2"/>
    <mergeCell ref="A3:B4"/>
    <mergeCell ref="C3:D3"/>
    <mergeCell ref="D4:F4"/>
    <mergeCell ref="G4:H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3746-3A7B-43D0-BC6A-40725DE5D3BC}">
  <sheetPr>
    <outlinePr summaryBelow="0" summaryRight="0"/>
  </sheetPr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6" style="87" customWidth="1"/>
    <col min="2" max="2" width="18.33203125" style="87" customWidth="1"/>
    <col min="3" max="3" width="7.6640625" style="87" customWidth="1"/>
    <col min="4" max="4" width="10.109375" style="87" customWidth="1"/>
    <col min="5" max="5" width="8" style="87" customWidth="1"/>
    <col min="6" max="6" width="9.109375" style="87" customWidth="1"/>
    <col min="7" max="7" width="11" style="87" customWidth="1"/>
    <col min="8" max="8" width="9.109375" style="87" customWidth="1"/>
    <col min="9" max="16384" width="12.6640625" style="87"/>
  </cols>
  <sheetData>
    <row r="1" spans="1:8" ht="15.75" customHeight="1">
      <c r="A1" s="124" t="s">
        <v>29</v>
      </c>
      <c r="B1" s="121"/>
      <c r="C1" s="123" t="s">
        <v>473</v>
      </c>
      <c r="D1" s="122"/>
      <c r="E1" s="122"/>
      <c r="F1" s="122"/>
      <c r="G1" s="122"/>
      <c r="H1" s="121"/>
    </row>
    <row r="2" spans="1:8" ht="15.75" customHeight="1">
      <c r="A2" s="119" t="s">
        <v>30</v>
      </c>
      <c r="B2" s="116"/>
      <c r="C2" s="167">
        <v>100</v>
      </c>
      <c r="D2" s="118"/>
      <c r="E2" s="116"/>
      <c r="F2" s="88"/>
      <c r="G2" s="88"/>
      <c r="H2" s="88"/>
    </row>
    <row r="3" spans="1:8" ht="15.75" customHeight="1">
      <c r="A3" s="119" t="s">
        <v>31</v>
      </c>
      <c r="B3" s="116"/>
      <c r="C3" s="117">
        <v>2</v>
      </c>
      <c r="D3" s="116"/>
      <c r="E3" s="88"/>
      <c r="F3" s="88"/>
      <c r="G3" s="88"/>
      <c r="H3" s="88"/>
    </row>
    <row r="4" spans="1:8" ht="15.75" customHeight="1">
      <c r="A4" s="104"/>
      <c r="B4" s="88"/>
      <c r="C4" s="88"/>
      <c r="D4" s="117" t="s">
        <v>32</v>
      </c>
      <c r="E4" s="118"/>
      <c r="F4" s="116"/>
      <c r="G4" s="117" t="s">
        <v>33</v>
      </c>
      <c r="H4" s="116"/>
    </row>
    <row r="5" spans="1:8" ht="15.75" customHeight="1">
      <c r="A5" s="104"/>
      <c r="B5" s="115" t="s">
        <v>34</v>
      </c>
      <c r="C5" s="115" t="s">
        <v>35</v>
      </c>
      <c r="D5" s="114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15.75" customHeight="1">
      <c r="A6" s="109">
        <v>1</v>
      </c>
      <c r="B6" s="107" t="s">
        <v>474</v>
      </c>
      <c r="C6" s="88" t="s">
        <v>3</v>
      </c>
      <c r="D6" s="102">
        <f t="shared" ref="D6:D10" si="0">100*F6/(100-E6)</f>
        <v>0.04</v>
      </c>
      <c r="E6" s="110"/>
      <c r="F6" s="105">
        <v>0.04</v>
      </c>
      <c r="G6" s="102">
        <f t="shared" ref="G6:G10" si="1">D6*$C$3</f>
        <v>0.08</v>
      </c>
      <c r="H6" s="102">
        <f t="shared" ref="H6:H10" si="2">F6*$C$3</f>
        <v>0.08</v>
      </c>
    </row>
    <row r="7" spans="1:8" ht="15.75" customHeight="1">
      <c r="A7" s="109">
        <v>2</v>
      </c>
      <c r="B7" s="113" t="s">
        <v>109</v>
      </c>
      <c r="C7" s="107" t="s">
        <v>15</v>
      </c>
      <c r="D7" s="102">
        <f t="shared" si="0"/>
        <v>0.08</v>
      </c>
      <c r="E7" s="110"/>
      <c r="F7" s="105">
        <v>0.08</v>
      </c>
      <c r="G7" s="102">
        <f t="shared" si="1"/>
        <v>0.16</v>
      </c>
      <c r="H7" s="102">
        <f t="shared" si="2"/>
        <v>0.16</v>
      </c>
    </row>
    <row r="8" spans="1:8" ht="15.75" customHeight="1">
      <c r="A8" s="109">
        <v>3</v>
      </c>
      <c r="B8" s="107" t="s">
        <v>475</v>
      </c>
      <c r="C8" s="88" t="s">
        <v>3</v>
      </c>
      <c r="D8" s="102">
        <f t="shared" si="0"/>
        <v>5.0000000000000001E-3</v>
      </c>
      <c r="E8" s="110"/>
      <c r="F8" s="105">
        <v>5.0000000000000001E-3</v>
      </c>
      <c r="G8" s="102">
        <f t="shared" si="1"/>
        <v>0.01</v>
      </c>
      <c r="H8" s="102">
        <f t="shared" si="2"/>
        <v>0.01</v>
      </c>
    </row>
    <row r="9" spans="1:8" ht="15.75" customHeight="1">
      <c r="A9" s="109">
        <v>4</v>
      </c>
      <c r="B9" s="113" t="s">
        <v>347</v>
      </c>
      <c r="C9" s="88" t="s">
        <v>3</v>
      </c>
      <c r="D9" s="102">
        <f t="shared" si="0"/>
        <v>0</v>
      </c>
      <c r="E9" s="110"/>
      <c r="F9" s="111"/>
      <c r="G9" s="102">
        <f t="shared" si="1"/>
        <v>0</v>
      </c>
      <c r="H9" s="102">
        <f t="shared" si="2"/>
        <v>0</v>
      </c>
    </row>
    <row r="10" spans="1:8" ht="15.75" customHeight="1">
      <c r="A10" s="109">
        <v>5</v>
      </c>
      <c r="B10" s="88"/>
      <c r="C10" s="88" t="s">
        <v>3</v>
      </c>
      <c r="D10" s="102">
        <f t="shared" si="0"/>
        <v>0</v>
      </c>
      <c r="E10" s="110"/>
      <c r="F10" s="111"/>
      <c r="G10" s="102">
        <f t="shared" si="1"/>
        <v>0</v>
      </c>
      <c r="H10" s="102">
        <f t="shared" si="2"/>
        <v>0</v>
      </c>
    </row>
    <row r="11" spans="1:8" ht="15.75" customHeight="1">
      <c r="A11" s="104"/>
      <c r="B11" s="103" t="s">
        <v>50</v>
      </c>
      <c r="C11" s="88"/>
      <c r="D11" s="88"/>
      <c r="E11" s="88"/>
      <c r="F11" s="102">
        <f>SUM(F6:F10)</f>
        <v>0.125</v>
      </c>
      <c r="G11" s="88"/>
      <c r="H11" s="102">
        <f>SUM(H6:H10)</f>
        <v>0.25</v>
      </c>
    </row>
    <row r="12" spans="1:8" ht="15.75" customHeight="1">
      <c r="A12" s="89"/>
      <c r="B12" s="89"/>
      <c r="C12" s="89"/>
      <c r="D12" s="89"/>
      <c r="E12" s="89"/>
      <c r="F12" s="89"/>
      <c r="G12" s="89"/>
      <c r="H12" s="89"/>
    </row>
    <row r="13" spans="1:8" ht="15.75" customHeight="1">
      <c r="A13" s="95"/>
      <c r="B13" s="101" t="s">
        <v>93</v>
      </c>
      <c r="C13" s="93"/>
      <c r="D13" s="93"/>
      <c r="E13" s="93"/>
      <c r="F13" s="93"/>
      <c r="G13" s="93"/>
      <c r="H13" s="92"/>
    </row>
    <row r="14" spans="1:8" ht="15.75" customHeight="1">
      <c r="A14" s="95"/>
      <c r="B14" s="265"/>
      <c r="C14" s="98"/>
      <c r="D14" s="98"/>
      <c r="E14" s="98"/>
      <c r="F14" s="98"/>
      <c r="G14" s="98"/>
      <c r="H14" s="92"/>
    </row>
    <row r="15" spans="1:8" ht="15.75" customHeight="1">
      <c r="A15" s="95"/>
      <c r="B15" s="97" t="s">
        <v>56</v>
      </c>
      <c r="C15" s="93"/>
      <c r="D15" s="93"/>
      <c r="E15" s="93"/>
      <c r="F15" s="93"/>
      <c r="G15" s="93"/>
      <c r="H15" s="92"/>
    </row>
    <row r="16" spans="1:8" ht="15.75" customHeight="1">
      <c r="A16" s="95"/>
      <c r="B16" s="96" t="s">
        <v>476</v>
      </c>
      <c r="C16" s="93"/>
      <c r="D16" s="93"/>
      <c r="E16" s="93"/>
      <c r="F16" s="93"/>
      <c r="G16" s="93"/>
      <c r="H16" s="92"/>
    </row>
    <row r="17" spans="1:8" ht="15.75" customHeight="1">
      <c r="A17" s="95"/>
      <c r="B17" s="96" t="s">
        <v>477</v>
      </c>
      <c r="C17" s="93"/>
      <c r="D17" s="93"/>
      <c r="E17" s="93"/>
      <c r="F17" s="93"/>
      <c r="G17" s="93"/>
      <c r="H17" s="92"/>
    </row>
    <row r="18" spans="1:8" ht="15.75" customHeight="1">
      <c r="A18" s="95"/>
      <c r="B18" s="96" t="s">
        <v>478</v>
      </c>
      <c r="C18" s="93"/>
      <c r="D18" s="93"/>
      <c r="E18" s="93"/>
      <c r="F18" s="93"/>
      <c r="G18" s="93"/>
      <c r="H18" s="92"/>
    </row>
    <row r="19" spans="1:8" ht="15.75" customHeight="1">
      <c r="A19" s="95"/>
      <c r="B19" s="96" t="s">
        <v>479</v>
      </c>
      <c r="C19" s="93"/>
      <c r="D19" s="93"/>
      <c r="E19" s="93"/>
      <c r="F19" s="93"/>
      <c r="G19" s="93"/>
      <c r="H19" s="92"/>
    </row>
    <row r="20" spans="1:8" ht="15.75" customHeight="1">
      <c r="A20" s="95"/>
      <c r="B20" s="93"/>
      <c r="C20" s="93"/>
      <c r="D20" s="93"/>
      <c r="E20" s="93"/>
      <c r="F20" s="93"/>
      <c r="G20" s="93"/>
      <c r="H20" s="92"/>
    </row>
    <row r="21" spans="1:8" ht="15.75" customHeight="1">
      <c r="A21" s="95"/>
      <c r="B21" s="94" t="s">
        <v>104</v>
      </c>
      <c r="C21" s="93"/>
      <c r="D21" s="93"/>
      <c r="E21" s="93"/>
      <c r="F21" s="93"/>
      <c r="G21" s="93"/>
      <c r="H21" s="92"/>
    </row>
    <row r="22" spans="1:8" ht="15.75" customHeight="1">
      <c r="A22" s="91"/>
      <c r="B22" s="90" t="s">
        <v>480</v>
      </c>
      <c r="C22" s="89"/>
      <c r="D22" s="89"/>
      <c r="E22" s="89"/>
      <c r="F22" s="89"/>
      <c r="G22" s="89"/>
      <c r="H22" s="88"/>
    </row>
    <row r="23" spans="1:8" ht="15.75" customHeight="1">
      <c r="A23" s="95"/>
      <c r="B23" s="193"/>
      <c r="C23" s="193"/>
      <c r="D23" s="193"/>
      <c r="E23" s="193"/>
      <c r="F23" s="193"/>
      <c r="G23" s="193"/>
      <c r="H23" s="194"/>
    </row>
    <row r="24" spans="1:8" ht="15.75" customHeight="1">
      <c r="A24" s="95"/>
      <c r="B24" s="193"/>
      <c r="C24" s="193"/>
      <c r="D24" s="193"/>
      <c r="E24" s="193"/>
      <c r="F24" s="193"/>
      <c r="G24" s="193"/>
      <c r="H24" s="194"/>
    </row>
    <row r="25" spans="1:8" ht="15.75" customHeight="1">
      <c r="A25" s="273"/>
      <c r="B25" s="193"/>
      <c r="C25" s="193"/>
      <c r="D25" s="193"/>
      <c r="E25" s="193"/>
      <c r="F25" s="193"/>
      <c r="G25" s="193"/>
      <c r="H25" s="194"/>
    </row>
    <row r="26" spans="1:8" ht="15.75" customHeight="1">
      <c r="A26" s="269"/>
      <c r="B26" s="193"/>
      <c r="C26" s="193"/>
      <c r="D26" s="193"/>
      <c r="E26" s="193"/>
      <c r="F26" s="193"/>
      <c r="G26" s="193"/>
      <c r="H26" s="194"/>
    </row>
    <row r="27" spans="1:8" ht="15.75" customHeight="1">
      <c r="A27" s="272"/>
      <c r="B27" s="193"/>
      <c r="C27" s="193"/>
      <c r="D27" s="193"/>
      <c r="E27" s="193"/>
      <c r="F27" s="193"/>
      <c r="G27" s="193"/>
      <c r="H27" s="194"/>
    </row>
    <row r="28" spans="1:8" ht="15.75" customHeight="1">
      <c r="A28" s="91"/>
      <c r="B28" s="180"/>
      <c r="C28" s="180"/>
      <c r="D28" s="180"/>
      <c r="E28" s="180"/>
      <c r="F28" s="180"/>
      <c r="G28" s="180"/>
      <c r="H28" s="181"/>
    </row>
    <row r="29" spans="1:8" ht="15.75" customHeight="1">
      <c r="A29" s="95"/>
      <c r="B29" s="93"/>
      <c r="C29" s="93"/>
      <c r="D29" s="93"/>
      <c r="E29" s="93"/>
      <c r="F29" s="93"/>
      <c r="G29" s="93"/>
      <c r="H29" s="92"/>
    </row>
    <row r="30" spans="1:8" ht="15.75" customHeight="1">
      <c r="A30" s="93"/>
      <c r="B30" s="93"/>
      <c r="C30" s="93"/>
      <c r="D30" s="93"/>
      <c r="E30" s="93"/>
      <c r="F30" s="93"/>
      <c r="G30" s="93"/>
      <c r="H30" s="93"/>
    </row>
    <row r="31" spans="1:8" ht="15.75" customHeight="1">
      <c r="A31" s="93"/>
      <c r="B31" s="93"/>
      <c r="C31" s="93"/>
      <c r="D31" s="93"/>
      <c r="E31" s="93"/>
      <c r="F31" s="93"/>
      <c r="G31" s="93"/>
      <c r="H31" s="93"/>
    </row>
    <row r="32" spans="1:8" ht="15.75" customHeight="1">
      <c r="A32" s="93"/>
      <c r="B32" s="93"/>
      <c r="C32" s="93"/>
      <c r="D32" s="93"/>
      <c r="E32" s="93"/>
      <c r="F32" s="93"/>
      <c r="G32" s="93"/>
      <c r="H32" s="93"/>
    </row>
    <row r="33" spans="1:8" ht="15.75" customHeight="1">
      <c r="A33" s="93"/>
      <c r="B33" s="94"/>
      <c r="C33" s="93"/>
      <c r="D33" s="93"/>
      <c r="E33" s="93"/>
      <c r="F33" s="93"/>
      <c r="G33" s="93"/>
      <c r="H33" s="93"/>
    </row>
    <row r="34" spans="1:8" ht="15.75" customHeight="1">
      <c r="A34" s="93"/>
      <c r="B34" s="96"/>
      <c r="C34" s="93"/>
      <c r="D34" s="93"/>
      <c r="E34" s="93"/>
      <c r="F34" s="93"/>
      <c r="G34" s="93"/>
      <c r="H34" s="93"/>
    </row>
    <row r="35" spans="1:8" ht="15.75" customHeight="1"/>
    <row r="36" spans="1:8" ht="15.75" customHeight="1"/>
    <row r="37" spans="1:8" ht="15.75" customHeight="1"/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D4:F4"/>
    <mergeCell ref="G4:H4"/>
    <mergeCell ref="B14:G14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2981D-FD1D-4709-AA18-3367A07AC977}">
  <dimension ref="A1:H1000"/>
  <sheetViews>
    <sheetView tabSelected="1" workbookViewId="0">
      <selection sqref="A1:B1"/>
    </sheetView>
  </sheetViews>
  <sheetFormatPr baseColWidth="10" defaultColWidth="12.6640625" defaultRowHeight="15" customHeight="1"/>
  <cols>
    <col min="1" max="1" width="6.109375" style="87" customWidth="1"/>
    <col min="2" max="2" width="16.88671875" style="87" customWidth="1"/>
    <col min="3" max="3" width="7.6640625" style="87" customWidth="1"/>
    <col min="4" max="4" width="8.6640625" style="87" customWidth="1"/>
    <col min="5" max="5" width="6.21875" style="87" customWidth="1"/>
    <col min="6" max="26" width="8.6640625" style="87" customWidth="1"/>
    <col min="27" max="16384" width="12.6640625" style="87"/>
  </cols>
  <sheetData>
    <row r="1" spans="1:8" ht="12.75" customHeight="1">
      <c r="A1" s="174" t="s">
        <v>29</v>
      </c>
      <c r="B1" s="121"/>
      <c r="C1" s="175" t="s">
        <v>408</v>
      </c>
      <c r="D1" s="177"/>
      <c r="E1" s="177"/>
      <c r="F1" s="177"/>
      <c r="G1" s="177"/>
      <c r="H1" s="177"/>
    </row>
    <row r="2" spans="1:8" ht="12.75" customHeight="1">
      <c r="A2" s="178" t="s">
        <v>30</v>
      </c>
      <c r="B2" s="116"/>
      <c r="C2" s="266">
        <v>180</v>
      </c>
      <c r="D2" s="118"/>
      <c r="E2" s="116"/>
      <c r="F2" s="181"/>
      <c r="G2" s="180"/>
      <c r="H2" s="180"/>
    </row>
    <row r="3" spans="1:8" ht="12.75" customHeight="1">
      <c r="A3" s="119" t="s">
        <v>31</v>
      </c>
      <c r="B3" s="116"/>
      <c r="C3" s="179">
        <v>2</v>
      </c>
      <c r="D3" s="116"/>
      <c r="E3" s="181"/>
      <c r="F3" s="181"/>
      <c r="G3" s="181"/>
      <c r="H3" s="181"/>
    </row>
    <row r="4" spans="1:8" ht="12.75" customHeight="1">
      <c r="A4" s="182"/>
      <c r="B4" s="181"/>
      <c r="C4" s="181"/>
      <c r="D4" s="179" t="s">
        <v>32</v>
      </c>
      <c r="E4" s="118"/>
      <c r="F4" s="116"/>
      <c r="G4" s="179" t="s">
        <v>33</v>
      </c>
      <c r="H4" s="116"/>
    </row>
    <row r="5" spans="1:8" ht="12.75" customHeight="1">
      <c r="A5" s="182"/>
      <c r="B5" s="170" t="s">
        <v>34</v>
      </c>
      <c r="C5" s="170" t="s">
        <v>35</v>
      </c>
      <c r="D5" s="183" t="s">
        <v>36</v>
      </c>
      <c r="E5" s="112" t="s">
        <v>37</v>
      </c>
      <c r="F5" s="170" t="s">
        <v>38</v>
      </c>
      <c r="G5" s="183" t="s">
        <v>39</v>
      </c>
      <c r="H5" s="183" t="s">
        <v>40</v>
      </c>
    </row>
    <row r="6" spans="1:8" ht="12.75" customHeight="1">
      <c r="A6" s="184">
        <v>1</v>
      </c>
      <c r="B6" s="107" t="s">
        <v>409</v>
      </c>
      <c r="C6" s="107" t="s">
        <v>3</v>
      </c>
      <c r="D6" s="185">
        <v>4.4999999999999998E-2</v>
      </c>
      <c r="E6" s="189"/>
      <c r="F6" s="185">
        <v>4.4999999999999998E-2</v>
      </c>
      <c r="G6" s="185">
        <f t="shared" ref="G6:G15" si="0">D6*$C$3</f>
        <v>0.09</v>
      </c>
      <c r="H6" s="185">
        <f t="shared" ref="H6:H14" si="1">F6*$C$3</f>
        <v>0.09</v>
      </c>
    </row>
    <row r="7" spans="1:8" ht="12.75" customHeight="1">
      <c r="A7" s="184">
        <v>2</v>
      </c>
      <c r="B7" s="107" t="s">
        <v>6</v>
      </c>
      <c r="C7" s="107" t="s">
        <v>3</v>
      </c>
      <c r="D7" s="185">
        <v>1.6E-2</v>
      </c>
      <c r="E7" s="106">
        <v>16</v>
      </c>
      <c r="F7" s="185">
        <v>0.01</v>
      </c>
      <c r="G7" s="185">
        <f t="shared" si="0"/>
        <v>3.2000000000000001E-2</v>
      </c>
      <c r="H7" s="185">
        <f t="shared" si="1"/>
        <v>0.02</v>
      </c>
    </row>
    <row r="8" spans="1:8" ht="12.75" customHeight="1">
      <c r="A8" s="184">
        <v>4</v>
      </c>
      <c r="B8" s="107" t="s">
        <v>7</v>
      </c>
      <c r="C8" s="107" t="s">
        <v>3</v>
      </c>
      <c r="D8" s="185">
        <v>0.01</v>
      </c>
      <c r="E8" s="106">
        <v>22</v>
      </c>
      <c r="F8" s="185">
        <v>8.0000000000000002E-3</v>
      </c>
      <c r="G8" s="185">
        <f t="shared" si="0"/>
        <v>0.02</v>
      </c>
      <c r="H8" s="185">
        <f t="shared" si="1"/>
        <v>1.6E-2</v>
      </c>
    </row>
    <row r="9" spans="1:8" ht="12.75" customHeight="1">
      <c r="A9" s="184">
        <v>5</v>
      </c>
      <c r="B9" s="107" t="s">
        <v>151</v>
      </c>
      <c r="C9" s="107" t="s">
        <v>15</v>
      </c>
      <c r="D9" s="185">
        <f>100*F9/(100-E9)</f>
        <v>3.0000000000000001E-3</v>
      </c>
      <c r="E9" s="189"/>
      <c r="F9" s="185">
        <v>3.0000000000000001E-3</v>
      </c>
      <c r="G9" s="185">
        <f t="shared" si="0"/>
        <v>6.0000000000000001E-3</v>
      </c>
      <c r="H9" s="185">
        <f t="shared" si="1"/>
        <v>6.0000000000000001E-3</v>
      </c>
    </row>
    <row r="10" spans="1:8" ht="12.75" customHeight="1">
      <c r="A10" s="184">
        <v>6</v>
      </c>
      <c r="B10" s="107" t="s">
        <v>410</v>
      </c>
      <c r="C10" s="107" t="s">
        <v>15</v>
      </c>
      <c r="D10" s="185">
        <v>0.02</v>
      </c>
      <c r="E10" s="189"/>
      <c r="F10" s="185">
        <v>0.02</v>
      </c>
      <c r="G10" s="185">
        <f t="shared" si="0"/>
        <v>0.04</v>
      </c>
      <c r="H10" s="185">
        <f t="shared" si="1"/>
        <v>0.04</v>
      </c>
    </row>
    <row r="11" spans="1:8" ht="12.75" customHeight="1">
      <c r="A11" s="184">
        <v>7</v>
      </c>
      <c r="B11" s="267" t="s">
        <v>328</v>
      </c>
      <c r="C11" s="107" t="s">
        <v>15</v>
      </c>
      <c r="D11" s="185">
        <v>0.18</v>
      </c>
      <c r="E11" s="189"/>
      <c r="F11" s="185">
        <v>0.18</v>
      </c>
      <c r="G11" s="185">
        <f t="shared" si="0"/>
        <v>0.36</v>
      </c>
      <c r="H11" s="185">
        <f t="shared" si="1"/>
        <v>0.36</v>
      </c>
    </row>
    <row r="12" spans="1:8" ht="12.75" customHeight="1">
      <c r="A12" s="184">
        <v>8</v>
      </c>
      <c r="B12" s="107" t="s">
        <v>411</v>
      </c>
      <c r="C12" s="107" t="s">
        <v>3</v>
      </c>
      <c r="D12" s="185">
        <f>100*F12/(100-E12)</f>
        <v>1.4999999999999999E-2</v>
      </c>
      <c r="E12" s="189"/>
      <c r="F12" s="185">
        <v>1.4999999999999999E-2</v>
      </c>
      <c r="G12" s="185">
        <f t="shared" si="0"/>
        <v>0.03</v>
      </c>
      <c r="H12" s="185">
        <f t="shared" si="1"/>
        <v>0.03</v>
      </c>
    </row>
    <row r="13" spans="1:8" ht="12.75" customHeight="1">
      <c r="A13" s="184">
        <v>9</v>
      </c>
      <c r="B13" s="107" t="s">
        <v>25</v>
      </c>
      <c r="C13" s="107" t="s">
        <v>3</v>
      </c>
      <c r="D13" s="185">
        <v>1E-3</v>
      </c>
      <c r="E13" s="189"/>
      <c r="F13" s="185">
        <v>1E-3</v>
      </c>
      <c r="G13" s="185">
        <f t="shared" si="0"/>
        <v>2E-3</v>
      </c>
      <c r="H13" s="185">
        <f t="shared" si="1"/>
        <v>2E-3</v>
      </c>
    </row>
    <row r="14" spans="1:8" ht="12.75" customHeight="1">
      <c r="A14" s="184">
        <v>10</v>
      </c>
      <c r="B14" s="107" t="s">
        <v>146</v>
      </c>
      <c r="C14" s="107" t="s">
        <v>3</v>
      </c>
      <c r="D14" s="185">
        <f>100*F14/(100-E14)</f>
        <v>0</v>
      </c>
      <c r="E14" s="189"/>
      <c r="F14" s="185">
        <v>0</v>
      </c>
      <c r="G14" s="185">
        <f t="shared" si="0"/>
        <v>0</v>
      </c>
      <c r="H14" s="185">
        <f t="shared" si="1"/>
        <v>0</v>
      </c>
    </row>
    <row r="15" spans="1:8" ht="12.75" customHeight="1">
      <c r="A15" s="182"/>
      <c r="B15" s="112" t="s">
        <v>50</v>
      </c>
      <c r="C15" s="107"/>
      <c r="D15" s="189"/>
      <c r="E15" s="189"/>
      <c r="F15" s="185">
        <f>SUM(F6:F14)</f>
        <v>0.28200000000000003</v>
      </c>
      <c r="G15" s="185">
        <f t="shared" si="0"/>
        <v>0</v>
      </c>
      <c r="H15" s="185">
        <f>SUM(H6:H14)</f>
        <v>0.56400000000000006</v>
      </c>
    </row>
    <row r="16" spans="1:8" ht="12.75" customHeight="1">
      <c r="A16" s="180"/>
      <c r="B16" s="180"/>
      <c r="C16" s="180"/>
      <c r="D16" s="268"/>
      <c r="E16" s="268"/>
      <c r="F16" s="268"/>
      <c r="G16" s="268"/>
      <c r="H16" s="268"/>
    </row>
    <row r="17" spans="1:8" ht="12.75" customHeight="1">
      <c r="A17" s="269"/>
      <c r="B17" s="193"/>
      <c r="C17" s="193"/>
      <c r="D17" s="193"/>
      <c r="E17" s="193"/>
      <c r="F17" s="270"/>
      <c r="G17" s="193"/>
      <c r="H17" s="271"/>
    </row>
    <row r="18" spans="1:8" ht="12.75" customHeight="1">
      <c r="A18" s="272" t="s">
        <v>250</v>
      </c>
      <c r="B18" s="193"/>
      <c r="C18" s="193"/>
      <c r="D18" s="193"/>
      <c r="E18" s="193"/>
      <c r="F18" s="193"/>
      <c r="G18" s="193"/>
      <c r="H18" s="194"/>
    </row>
    <row r="19" spans="1:8" ht="12.75" customHeight="1">
      <c r="A19" s="95" t="s">
        <v>412</v>
      </c>
      <c r="B19" s="193"/>
      <c r="C19" s="193"/>
      <c r="D19" s="193"/>
      <c r="E19" s="193"/>
      <c r="F19" s="193"/>
      <c r="G19" s="193"/>
      <c r="H19" s="194"/>
    </row>
    <row r="20" spans="1:8" ht="12.75" customHeight="1">
      <c r="A20" s="95" t="s">
        <v>413</v>
      </c>
      <c r="B20" s="193"/>
      <c r="C20" s="193"/>
      <c r="D20" s="193"/>
      <c r="E20" s="193"/>
      <c r="F20" s="193"/>
      <c r="G20" s="193"/>
      <c r="H20" s="194"/>
    </row>
    <row r="21" spans="1:8" ht="12.75" customHeight="1">
      <c r="A21" s="95" t="s">
        <v>414</v>
      </c>
      <c r="B21" s="193"/>
      <c r="C21" s="193"/>
      <c r="D21" s="193"/>
      <c r="E21" s="193"/>
      <c r="F21" s="193"/>
      <c r="G21" s="193"/>
      <c r="H21" s="194"/>
    </row>
    <row r="22" spans="1:8" ht="12.75" customHeight="1">
      <c r="A22" s="95" t="s">
        <v>415</v>
      </c>
      <c r="B22" s="193"/>
      <c r="C22" s="193"/>
      <c r="D22" s="193"/>
      <c r="E22" s="193"/>
      <c r="F22" s="193"/>
      <c r="G22" s="193"/>
      <c r="H22" s="194"/>
    </row>
    <row r="23" spans="1:8" ht="12.75" customHeight="1">
      <c r="A23" s="95" t="s">
        <v>416</v>
      </c>
      <c r="B23" s="193"/>
      <c r="C23" s="193"/>
      <c r="D23" s="193"/>
      <c r="E23" s="193"/>
      <c r="F23" s="193"/>
      <c r="G23" s="193"/>
      <c r="H23" s="194"/>
    </row>
    <row r="24" spans="1:8" ht="12.75" customHeight="1">
      <c r="A24" s="95" t="s">
        <v>417</v>
      </c>
      <c r="B24" s="193"/>
      <c r="C24" s="193"/>
      <c r="D24" s="193"/>
      <c r="E24" s="193"/>
      <c r="F24" s="193"/>
      <c r="G24" s="193"/>
      <c r="H24" s="194"/>
    </row>
    <row r="25" spans="1:8" ht="12.75" customHeight="1">
      <c r="A25" s="273" t="s">
        <v>418</v>
      </c>
      <c r="B25" s="193"/>
      <c r="C25" s="193"/>
      <c r="D25" s="193"/>
      <c r="E25" s="193"/>
      <c r="F25" s="193"/>
      <c r="G25" s="193"/>
      <c r="H25" s="194"/>
    </row>
    <row r="26" spans="1:8" ht="12.75" customHeight="1">
      <c r="A26" s="269"/>
      <c r="B26" s="193"/>
      <c r="C26" s="193"/>
      <c r="D26" s="193"/>
      <c r="E26" s="193"/>
      <c r="F26" s="193"/>
      <c r="G26" s="193"/>
      <c r="H26" s="194"/>
    </row>
    <row r="27" spans="1:8" ht="12.75" customHeight="1">
      <c r="A27" s="272" t="s">
        <v>63</v>
      </c>
      <c r="B27" s="193"/>
      <c r="C27" s="193"/>
      <c r="D27" s="193"/>
      <c r="E27" s="193"/>
      <c r="F27" s="193"/>
      <c r="G27" s="193"/>
      <c r="H27" s="194"/>
    </row>
    <row r="28" spans="1:8" ht="12.75" customHeight="1">
      <c r="A28" s="91" t="s">
        <v>419</v>
      </c>
      <c r="B28" s="180"/>
      <c r="C28" s="180"/>
      <c r="D28" s="180"/>
      <c r="E28" s="180"/>
      <c r="F28" s="180"/>
      <c r="G28" s="180"/>
      <c r="H28" s="181"/>
    </row>
    <row r="29" spans="1:8" ht="12.75" customHeight="1">
      <c r="A29" s="95"/>
      <c r="B29" s="93"/>
      <c r="C29" s="93"/>
      <c r="D29" s="93"/>
      <c r="E29" s="93"/>
      <c r="F29" s="93"/>
      <c r="G29" s="93"/>
      <c r="H29" s="92"/>
    </row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G4:H4"/>
    <mergeCell ref="A1:B1"/>
    <mergeCell ref="A2:B2"/>
    <mergeCell ref="C2:E2"/>
    <mergeCell ref="A3:B3"/>
    <mergeCell ref="C3:D3"/>
    <mergeCell ref="D4:F4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2FBF5-9983-4C44-855C-4DBB838282C7}">
  <dimension ref="A1:H25"/>
  <sheetViews>
    <sheetView workbookViewId="0">
      <selection activeCell="B17" sqref="B17"/>
    </sheetView>
  </sheetViews>
  <sheetFormatPr baseColWidth="10" defaultColWidth="8.88671875" defaultRowHeight="13.2"/>
  <cols>
    <col min="1" max="1" width="6.33203125" style="87" customWidth="1"/>
    <col min="2" max="2" width="18.44140625" style="87" customWidth="1"/>
    <col min="3" max="16384" width="8.88671875" style="87"/>
  </cols>
  <sheetData>
    <row r="1" spans="1:8" ht="16.2" thickBot="1">
      <c r="A1" s="303" t="s">
        <v>29</v>
      </c>
      <c r="B1" s="304"/>
      <c r="C1" s="305" t="s">
        <v>539</v>
      </c>
      <c r="D1" s="306"/>
      <c r="E1" s="306"/>
      <c r="F1" s="306"/>
      <c r="G1" s="306"/>
      <c r="H1" s="307"/>
    </row>
    <row r="2" spans="1:8" ht="16.2" thickBot="1">
      <c r="A2" s="308" t="s">
        <v>66</v>
      </c>
      <c r="B2" s="304"/>
      <c r="C2" s="308">
        <v>100</v>
      </c>
      <c r="D2" s="309"/>
      <c r="E2" s="304"/>
      <c r="F2" s="130"/>
      <c r="G2" s="130"/>
      <c r="H2" s="130"/>
    </row>
    <row r="3" spans="1:8" ht="16.2" thickBot="1">
      <c r="A3" s="310" t="s">
        <v>31</v>
      </c>
      <c r="B3" s="311"/>
      <c r="C3" s="308">
        <v>2</v>
      </c>
      <c r="D3" s="304"/>
      <c r="E3" s="126"/>
      <c r="F3" s="126"/>
      <c r="G3" s="126"/>
      <c r="H3" s="126"/>
    </row>
    <row r="4" spans="1:8" ht="15.6">
      <c r="A4" s="126"/>
      <c r="B4" s="126"/>
      <c r="C4" s="125"/>
      <c r="D4" s="312" t="s">
        <v>32</v>
      </c>
      <c r="E4" s="151"/>
      <c r="F4" s="149"/>
      <c r="G4" s="312" t="s">
        <v>33</v>
      </c>
      <c r="H4" s="149"/>
    </row>
    <row r="5" spans="1:8" ht="15.6">
      <c r="A5" s="139"/>
      <c r="B5" s="298" t="s">
        <v>34</v>
      </c>
      <c r="C5" s="298" t="s">
        <v>35</v>
      </c>
      <c r="D5" s="299" t="s">
        <v>36</v>
      </c>
      <c r="E5" s="300" t="s">
        <v>37</v>
      </c>
      <c r="F5" s="298" t="s">
        <v>38</v>
      </c>
      <c r="G5" s="299" t="s">
        <v>39</v>
      </c>
      <c r="H5" s="299" t="s">
        <v>67</v>
      </c>
    </row>
    <row r="6" spans="1:8" ht="15.6">
      <c r="A6" s="313">
        <v>1</v>
      </c>
      <c r="B6" s="143" t="s">
        <v>540</v>
      </c>
      <c r="C6" s="314" t="s">
        <v>3</v>
      </c>
      <c r="D6" s="301">
        <f t="shared" ref="D6:D9" si="0">100*F6/(100-E6)</f>
        <v>0.14666666666666667</v>
      </c>
      <c r="E6" s="302">
        <v>25</v>
      </c>
      <c r="F6" s="142">
        <v>0.11</v>
      </c>
      <c r="G6" s="301">
        <f t="shared" ref="G6:G9" si="1">D6*$C$3</f>
        <v>0.29333333333333333</v>
      </c>
      <c r="H6" s="301">
        <f t="shared" ref="H6:H9" si="2">F6*$C$3</f>
        <v>0.22</v>
      </c>
    </row>
    <row r="7" spans="1:8" ht="15.6">
      <c r="A7" s="313">
        <v>3</v>
      </c>
      <c r="B7" s="143" t="s">
        <v>16</v>
      </c>
      <c r="C7" s="314" t="s">
        <v>3</v>
      </c>
      <c r="D7" s="301">
        <f t="shared" si="0"/>
        <v>3.0000000000000001E-3</v>
      </c>
      <c r="E7" s="302"/>
      <c r="F7" s="142">
        <v>3.0000000000000001E-3</v>
      </c>
      <c r="G7" s="301">
        <f t="shared" si="1"/>
        <v>6.0000000000000001E-3</v>
      </c>
      <c r="H7" s="301">
        <f t="shared" si="2"/>
        <v>6.0000000000000001E-3</v>
      </c>
    </row>
    <row r="8" spans="1:8" ht="15.6">
      <c r="A8" s="313">
        <v>6</v>
      </c>
      <c r="B8" s="143" t="s">
        <v>25</v>
      </c>
      <c r="C8" s="314"/>
      <c r="D8" s="301">
        <f t="shared" si="0"/>
        <v>0</v>
      </c>
      <c r="E8" s="302"/>
      <c r="F8" s="142">
        <v>0</v>
      </c>
      <c r="G8" s="301">
        <f t="shared" si="1"/>
        <v>0</v>
      </c>
      <c r="H8" s="301">
        <f t="shared" si="2"/>
        <v>0</v>
      </c>
    </row>
    <row r="9" spans="1:8" ht="16.2" thickBot="1">
      <c r="A9" s="313">
        <v>7</v>
      </c>
      <c r="B9" s="315" t="s">
        <v>541</v>
      </c>
      <c r="C9" s="316" t="s">
        <v>3</v>
      </c>
      <c r="D9" s="317">
        <f t="shared" si="0"/>
        <v>4.0000000000000001E-3</v>
      </c>
      <c r="E9" s="318"/>
      <c r="F9" s="319">
        <v>4.0000000000000001E-3</v>
      </c>
      <c r="G9" s="317">
        <f t="shared" si="1"/>
        <v>8.0000000000000002E-3</v>
      </c>
      <c r="H9" s="317">
        <f t="shared" si="2"/>
        <v>8.0000000000000002E-3</v>
      </c>
    </row>
    <row r="10" spans="1:8" ht="16.2" thickBot="1">
      <c r="A10" s="320"/>
      <c r="B10" s="321" t="s">
        <v>50</v>
      </c>
      <c r="C10" s="322"/>
      <c r="D10" s="323"/>
      <c r="E10" s="324"/>
      <c r="F10" s="325">
        <f>SUM(F6:F9)</f>
        <v>0.11700000000000001</v>
      </c>
      <c r="G10" s="324"/>
      <c r="H10" s="317">
        <f>SUM(H6:H9)</f>
        <v>0.23400000000000001</v>
      </c>
    </row>
    <row r="11" spans="1:8" ht="14.4">
      <c r="A11" s="130"/>
      <c r="B11" s="126"/>
      <c r="C11" s="126"/>
      <c r="D11" s="126"/>
      <c r="E11" s="126"/>
      <c r="F11" s="126"/>
      <c r="G11" s="126"/>
      <c r="H11" s="126"/>
    </row>
    <row r="12" spans="1:8" ht="15.6">
      <c r="A12" s="129"/>
      <c r="B12" s="326" t="s">
        <v>51</v>
      </c>
      <c r="C12" s="130"/>
      <c r="D12" s="130"/>
      <c r="E12" s="130"/>
      <c r="F12" s="130"/>
      <c r="G12" s="130"/>
      <c r="H12" s="129"/>
    </row>
    <row r="13" spans="1:8" ht="15.6">
      <c r="A13" s="129"/>
      <c r="B13" s="162" t="s">
        <v>525</v>
      </c>
      <c r="C13" s="130"/>
      <c r="D13" s="130"/>
      <c r="E13" s="130"/>
      <c r="F13" s="130"/>
      <c r="G13" s="130"/>
      <c r="H13" s="129"/>
    </row>
    <row r="14" spans="1:8" ht="15.6">
      <c r="A14" s="129"/>
      <c r="B14" s="162" t="s">
        <v>542</v>
      </c>
      <c r="C14" s="130"/>
      <c r="D14" s="130"/>
      <c r="E14" s="130"/>
      <c r="F14" s="130"/>
      <c r="G14" s="130"/>
      <c r="H14" s="129"/>
    </row>
    <row r="15" spans="1:8" ht="15.6">
      <c r="A15" s="129"/>
      <c r="B15" s="162" t="s">
        <v>543</v>
      </c>
      <c r="C15" s="130"/>
      <c r="D15" s="130"/>
      <c r="E15" s="130"/>
      <c r="F15" s="130"/>
      <c r="G15" s="130"/>
      <c r="H15" s="129"/>
    </row>
    <row r="16" spans="1:8" ht="14.4">
      <c r="A16" s="129"/>
      <c r="B16" s="130"/>
      <c r="C16" s="130"/>
      <c r="D16" s="130"/>
      <c r="E16" s="130"/>
      <c r="F16" s="130"/>
      <c r="G16" s="130"/>
      <c r="H16" s="129"/>
    </row>
    <row r="17" spans="1:8" ht="15.6">
      <c r="A17" s="129"/>
      <c r="B17" s="131" t="s">
        <v>56</v>
      </c>
      <c r="C17" s="130"/>
      <c r="D17" s="130"/>
      <c r="E17" s="130"/>
      <c r="F17" s="130"/>
      <c r="G17" s="130"/>
      <c r="H17" s="129"/>
    </row>
    <row r="18" spans="1:8" ht="15.6">
      <c r="A18" s="129"/>
      <c r="B18" s="162" t="s">
        <v>544</v>
      </c>
      <c r="C18" s="130"/>
      <c r="D18" s="130"/>
      <c r="E18" s="130"/>
      <c r="F18" s="130"/>
      <c r="G18" s="130"/>
      <c r="H18" s="129"/>
    </row>
    <row r="19" spans="1:8" ht="15.6">
      <c r="A19" s="129"/>
      <c r="B19" s="162" t="s">
        <v>545</v>
      </c>
      <c r="C19" s="130"/>
      <c r="D19" s="130"/>
      <c r="E19" s="130"/>
      <c r="F19" s="130"/>
      <c r="G19" s="130"/>
      <c r="H19" s="129"/>
    </row>
    <row r="20" spans="1:8" ht="15.6">
      <c r="A20" s="129"/>
      <c r="B20" s="162" t="s">
        <v>546</v>
      </c>
      <c r="C20" s="130"/>
      <c r="D20" s="130"/>
      <c r="E20" s="130"/>
      <c r="F20" s="130"/>
      <c r="G20" s="130"/>
      <c r="H20" s="129"/>
    </row>
    <row r="21" spans="1:8" ht="14.4">
      <c r="A21" s="129"/>
      <c r="B21" s="130"/>
      <c r="C21" s="130"/>
      <c r="D21" s="130"/>
      <c r="E21" s="130"/>
      <c r="F21" s="130"/>
      <c r="G21" s="130"/>
      <c r="H21" s="129"/>
    </row>
    <row r="22" spans="1:8" ht="15.6">
      <c r="A22" s="129"/>
      <c r="B22" s="131" t="s">
        <v>87</v>
      </c>
      <c r="C22" s="130"/>
      <c r="D22" s="130"/>
      <c r="E22" s="130"/>
      <c r="F22" s="130"/>
      <c r="G22" s="130"/>
      <c r="H22" s="129"/>
    </row>
    <row r="23" spans="1:8" ht="15.6">
      <c r="A23" s="129"/>
      <c r="B23" s="162" t="s">
        <v>547</v>
      </c>
      <c r="C23" s="130"/>
      <c r="D23" s="130"/>
      <c r="E23" s="130"/>
      <c r="F23" s="130"/>
      <c r="G23" s="130"/>
      <c r="H23" s="129"/>
    </row>
    <row r="24" spans="1:8" ht="15.6">
      <c r="A24" s="129"/>
      <c r="B24" s="162" t="s">
        <v>548</v>
      </c>
      <c r="C24" s="130"/>
      <c r="D24" s="130"/>
      <c r="E24" s="130"/>
      <c r="F24" s="130"/>
      <c r="G24" s="130"/>
      <c r="H24" s="129"/>
    </row>
    <row r="25" spans="1:8" ht="14.4">
      <c r="A25" s="129"/>
      <c r="B25" s="126"/>
      <c r="C25" s="126"/>
      <c r="D25" s="126"/>
      <c r="E25" s="126"/>
      <c r="F25" s="126"/>
      <c r="G25" s="126"/>
      <c r="H25" s="125"/>
    </row>
  </sheetData>
  <mergeCells count="7">
    <mergeCell ref="G4:H4"/>
    <mergeCell ref="A1:B1"/>
    <mergeCell ref="A2:B2"/>
    <mergeCell ref="C2:E2"/>
    <mergeCell ref="A3:B3"/>
    <mergeCell ref="C3:D3"/>
    <mergeCell ref="D4:F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28E88-1C17-4DD2-B285-29CE96D679BD}">
  <sheetPr>
    <outlinePr summaryBelow="0" summaryRight="0"/>
  </sheetPr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4.88671875" style="87" customWidth="1"/>
    <col min="2" max="2" width="18.6640625" style="87" customWidth="1"/>
    <col min="3" max="3" width="6.77734375" style="87" customWidth="1"/>
    <col min="4" max="4" width="10.21875" style="87" customWidth="1"/>
    <col min="5" max="5" width="7.77734375" style="87" customWidth="1"/>
    <col min="6" max="7" width="10" style="87" customWidth="1"/>
    <col min="8" max="8" width="9.88671875" style="87" customWidth="1"/>
    <col min="9" max="16384" width="12.6640625" style="87"/>
  </cols>
  <sheetData>
    <row r="1" spans="1:8" ht="15.75" customHeight="1">
      <c r="A1" s="124" t="s">
        <v>29</v>
      </c>
      <c r="B1" s="121"/>
      <c r="C1" s="123" t="s">
        <v>323</v>
      </c>
      <c r="D1" s="122"/>
      <c r="E1" s="122"/>
      <c r="F1" s="122"/>
      <c r="G1" s="122"/>
      <c r="H1" s="121"/>
    </row>
    <row r="2" spans="1:8" ht="15.75" customHeight="1">
      <c r="A2" s="119" t="s">
        <v>30</v>
      </c>
      <c r="B2" s="116"/>
      <c r="C2" s="167">
        <v>200</v>
      </c>
      <c r="D2" s="118"/>
      <c r="E2" s="116"/>
      <c r="F2" s="88"/>
      <c r="G2" s="88"/>
      <c r="H2" s="88"/>
    </row>
    <row r="3" spans="1:8" ht="15.75" customHeight="1">
      <c r="A3" s="119" t="s">
        <v>31</v>
      </c>
      <c r="B3" s="116"/>
      <c r="C3" s="117">
        <v>2</v>
      </c>
      <c r="D3" s="116"/>
      <c r="E3" s="88"/>
      <c r="F3" s="88"/>
      <c r="G3" s="88"/>
      <c r="H3" s="88"/>
    </row>
    <row r="4" spans="1:8" ht="15.75" customHeight="1">
      <c r="A4" s="104"/>
      <c r="B4" s="88"/>
      <c r="C4" s="88"/>
      <c r="D4" s="117" t="s">
        <v>32</v>
      </c>
      <c r="E4" s="118"/>
      <c r="F4" s="116"/>
      <c r="G4" s="117" t="s">
        <v>33</v>
      </c>
      <c r="H4" s="116"/>
    </row>
    <row r="5" spans="1:8" ht="15.75" customHeight="1">
      <c r="A5" s="104"/>
      <c r="B5" s="115" t="s">
        <v>34</v>
      </c>
      <c r="C5" s="115" t="s">
        <v>35</v>
      </c>
      <c r="D5" s="114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15.75" customHeight="1">
      <c r="A6" s="109">
        <v>1</v>
      </c>
      <c r="B6" s="108" t="s">
        <v>324</v>
      </c>
      <c r="C6" s="88" t="s">
        <v>3</v>
      </c>
      <c r="D6" s="102">
        <f t="shared" ref="D6:D15" si="0">100*F6/(100-E6)</f>
        <v>5.7142857142857141E-2</v>
      </c>
      <c r="E6" s="106">
        <v>30</v>
      </c>
      <c r="F6" s="105">
        <v>0.04</v>
      </c>
      <c r="G6" s="102">
        <f t="shared" ref="G6:G15" si="1">D6*$C$3</f>
        <v>0.11428571428571428</v>
      </c>
      <c r="H6" s="102">
        <f t="shared" ref="H6:H15" si="2">F6*$C$3</f>
        <v>0.08</v>
      </c>
    </row>
    <row r="7" spans="1:8" ht="15.75" customHeight="1">
      <c r="A7" s="109">
        <v>2</v>
      </c>
      <c r="B7" s="108" t="s">
        <v>6</v>
      </c>
      <c r="C7" s="88" t="s">
        <v>3</v>
      </c>
      <c r="D7" s="102">
        <f t="shared" si="0"/>
        <v>1.1904761904761904E-2</v>
      </c>
      <c r="E7" s="106">
        <v>16</v>
      </c>
      <c r="F7" s="105">
        <v>0.01</v>
      </c>
      <c r="G7" s="102">
        <f t="shared" si="1"/>
        <v>2.3809523809523808E-2</v>
      </c>
      <c r="H7" s="102">
        <f t="shared" si="2"/>
        <v>0.02</v>
      </c>
    </row>
    <row r="8" spans="1:8" ht="15.75" customHeight="1">
      <c r="A8" s="109">
        <v>3</v>
      </c>
      <c r="B8" s="108" t="s">
        <v>7</v>
      </c>
      <c r="C8" s="88" t="s">
        <v>3</v>
      </c>
      <c r="D8" s="102">
        <f t="shared" si="0"/>
        <v>2.5641025641025641E-3</v>
      </c>
      <c r="E8" s="106">
        <v>22</v>
      </c>
      <c r="F8" s="105">
        <v>2E-3</v>
      </c>
      <c r="G8" s="102">
        <f t="shared" si="1"/>
        <v>5.1282051282051282E-3</v>
      </c>
      <c r="H8" s="102">
        <f t="shared" si="2"/>
        <v>4.0000000000000001E-3</v>
      </c>
    </row>
    <row r="9" spans="1:8" ht="15.75" customHeight="1">
      <c r="A9" s="109">
        <v>4</v>
      </c>
      <c r="B9" s="108" t="s">
        <v>325</v>
      </c>
      <c r="C9" s="88" t="s">
        <v>3</v>
      </c>
      <c r="D9" s="102">
        <f t="shared" si="0"/>
        <v>4.4999999999999998E-2</v>
      </c>
      <c r="E9" s="110"/>
      <c r="F9" s="105">
        <v>4.4999999999999998E-2</v>
      </c>
      <c r="G9" s="102">
        <f t="shared" si="1"/>
        <v>0.09</v>
      </c>
      <c r="H9" s="102">
        <f t="shared" si="2"/>
        <v>0.09</v>
      </c>
    </row>
    <row r="10" spans="1:8" ht="15.75" customHeight="1">
      <c r="A10" s="109">
        <v>5</v>
      </c>
      <c r="B10" s="108" t="s">
        <v>326</v>
      </c>
      <c r="C10" s="88" t="s">
        <v>3</v>
      </c>
      <c r="D10" s="102">
        <f t="shared" si="0"/>
        <v>0.01</v>
      </c>
      <c r="E10" s="110"/>
      <c r="F10" s="105">
        <v>0.01</v>
      </c>
      <c r="G10" s="102">
        <f t="shared" si="1"/>
        <v>0.02</v>
      </c>
      <c r="H10" s="102">
        <f t="shared" si="2"/>
        <v>0.02</v>
      </c>
    </row>
    <row r="11" spans="1:8" ht="15.75" customHeight="1">
      <c r="A11" s="109">
        <v>6</v>
      </c>
      <c r="B11" s="108" t="s">
        <v>327</v>
      </c>
      <c r="C11" s="88" t="s">
        <v>15</v>
      </c>
      <c r="D11" s="102">
        <f t="shared" si="0"/>
        <v>0.04</v>
      </c>
      <c r="E11" s="110"/>
      <c r="F11" s="105">
        <v>0.04</v>
      </c>
      <c r="G11" s="102">
        <f t="shared" si="1"/>
        <v>0.08</v>
      </c>
      <c r="H11" s="102">
        <f t="shared" si="2"/>
        <v>0.08</v>
      </c>
    </row>
    <row r="12" spans="1:8" ht="15.75" customHeight="1">
      <c r="A12" s="109">
        <v>7</v>
      </c>
      <c r="B12" s="108" t="s">
        <v>328</v>
      </c>
      <c r="C12" s="88" t="s">
        <v>3</v>
      </c>
      <c r="D12" s="102">
        <f t="shared" si="0"/>
        <v>0.14000000000000001</v>
      </c>
      <c r="E12" s="111"/>
      <c r="F12" s="105">
        <v>0.14000000000000001</v>
      </c>
      <c r="G12" s="102">
        <f t="shared" si="1"/>
        <v>0.28000000000000003</v>
      </c>
      <c r="H12" s="102">
        <f t="shared" si="2"/>
        <v>0.28000000000000003</v>
      </c>
    </row>
    <row r="13" spans="1:8" ht="15.75" customHeight="1">
      <c r="A13" s="109">
        <v>8</v>
      </c>
      <c r="B13" s="108" t="s">
        <v>144</v>
      </c>
      <c r="C13" s="88" t="s">
        <v>3</v>
      </c>
      <c r="D13" s="102">
        <f t="shared" si="0"/>
        <v>1.3513513513513514E-3</v>
      </c>
      <c r="E13" s="106">
        <v>26</v>
      </c>
      <c r="F13" s="105">
        <v>1E-3</v>
      </c>
      <c r="G13" s="102">
        <f t="shared" si="1"/>
        <v>2.7027027027027029E-3</v>
      </c>
      <c r="H13" s="102">
        <f t="shared" si="2"/>
        <v>2E-3</v>
      </c>
    </row>
    <row r="14" spans="1:8" ht="15.75" customHeight="1">
      <c r="A14" s="109">
        <v>9</v>
      </c>
      <c r="B14" s="108" t="s">
        <v>329</v>
      </c>
      <c r="C14" s="88" t="s">
        <v>3</v>
      </c>
      <c r="D14" s="102">
        <f t="shared" si="0"/>
        <v>0</v>
      </c>
      <c r="E14" s="110"/>
      <c r="F14" s="105">
        <v>0</v>
      </c>
      <c r="G14" s="102">
        <f t="shared" si="1"/>
        <v>0</v>
      </c>
      <c r="H14" s="102">
        <f t="shared" si="2"/>
        <v>0</v>
      </c>
    </row>
    <row r="15" spans="1:8" ht="31.5" customHeight="1">
      <c r="A15" s="109">
        <v>10</v>
      </c>
      <c r="B15" s="108" t="s">
        <v>330</v>
      </c>
      <c r="C15" s="88" t="s">
        <v>3</v>
      </c>
      <c r="D15" s="102">
        <f t="shared" si="0"/>
        <v>0.01</v>
      </c>
      <c r="E15" s="110"/>
      <c r="F15" s="105">
        <v>0.01</v>
      </c>
      <c r="G15" s="102">
        <f t="shared" si="1"/>
        <v>0.02</v>
      </c>
      <c r="H15" s="102">
        <f t="shared" si="2"/>
        <v>0.02</v>
      </c>
    </row>
    <row r="16" spans="1:8" ht="15.75" customHeight="1">
      <c r="A16" s="104"/>
      <c r="B16" s="103" t="s">
        <v>50</v>
      </c>
      <c r="C16" s="88"/>
      <c r="D16" s="88"/>
      <c r="E16" s="88"/>
      <c r="F16" s="102">
        <f>SUM(F6:F15)</f>
        <v>0.29800000000000004</v>
      </c>
      <c r="G16" s="88"/>
      <c r="H16" s="102">
        <f>SUM(H6:H15)</f>
        <v>0.59600000000000009</v>
      </c>
    </row>
    <row r="17" spans="1:8" ht="15.75" customHeight="1">
      <c r="A17" s="89"/>
      <c r="B17" s="89"/>
      <c r="C17" s="89"/>
      <c r="D17" s="89"/>
      <c r="E17" s="89"/>
      <c r="F17" s="89"/>
      <c r="G17" s="89"/>
      <c r="H17" s="89"/>
    </row>
    <row r="18" spans="1:8" ht="15.75" customHeight="1">
      <c r="A18" s="95"/>
      <c r="B18" s="101" t="s">
        <v>93</v>
      </c>
      <c r="C18" s="93"/>
      <c r="D18" s="93"/>
      <c r="E18" s="93"/>
      <c r="F18" s="93"/>
      <c r="G18" s="93"/>
      <c r="H18" s="92"/>
    </row>
    <row r="19" spans="1:8" ht="15.75" customHeight="1">
      <c r="A19" s="95"/>
      <c r="B19" s="173" t="s">
        <v>331</v>
      </c>
      <c r="C19" s="93"/>
      <c r="D19" s="93"/>
      <c r="E19" s="93"/>
      <c r="F19" s="93"/>
      <c r="G19" s="93"/>
      <c r="H19" s="92"/>
    </row>
    <row r="20" spans="1:8" ht="15.75" customHeight="1">
      <c r="A20" s="95"/>
      <c r="B20" s="257" t="s">
        <v>332</v>
      </c>
      <c r="C20" s="98"/>
      <c r="D20" s="98"/>
      <c r="E20" s="98"/>
      <c r="F20" s="98"/>
      <c r="G20" s="98"/>
      <c r="H20" s="92"/>
    </row>
    <row r="21" spans="1:8" ht="15.75" customHeight="1">
      <c r="A21" s="95"/>
      <c r="B21" s="93" t="s">
        <v>333</v>
      </c>
      <c r="C21" s="93"/>
      <c r="D21" s="93"/>
      <c r="E21" s="93"/>
      <c r="F21" s="93"/>
      <c r="G21" s="93"/>
      <c r="H21" s="92"/>
    </row>
    <row r="22" spans="1:8" ht="15.75" customHeight="1">
      <c r="A22" s="95"/>
      <c r="B22" s="99" t="s">
        <v>269</v>
      </c>
      <c r="C22" s="98"/>
      <c r="D22" s="98"/>
      <c r="E22" s="93"/>
      <c r="F22" s="93"/>
      <c r="G22" s="93"/>
      <c r="H22" s="92"/>
    </row>
    <row r="23" spans="1:8" ht="15.75" customHeight="1">
      <c r="A23" s="95"/>
      <c r="B23" s="97" t="s">
        <v>56</v>
      </c>
      <c r="C23" s="93"/>
      <c r="D23" s="93"/>
      <c r="E23" s="93"/>
      <c r="F23" s="93"/>
      <c r="G23" s="93"/>
      <c r="H23" s="92"/>
    </row>
    <row r="24" spans="1:8" ht="15.75" customHeight="1">
      <c r="A24" s="95"/>
      <c r="B24" s="93" t="s">
        <v>334</v>
      </c>
      <c r="C24" s="93"/>
      <c r="D24" s="93"/>
      <c r="E24" s="93"/>
      <c r="F24" s="93"/>
      <c r="G24" s="93"/>
      <c r="H24" s="92"/>
    </row>
    <row r="25" spans="1:8" ht="15.75" customHeight="1">
      <c r="A25" s="95"/>
      <c r="B25" s="93" t="s">
        <v>335</v>
      </c>
      <c r="C25" s="93"/>
      <c r="D25" s="93"/>
      <c r="E25" s="93"/>
      <c r="F25" s="93"/>
      <c r="G25" s="93"/>
      <c r="H25" s="92"/>
    </row>
    <row r="26" spans="1:8" ht="15.75" customHeight="1">
      <c r="A26" s="95"/>
      <c r="B26" s="93" t="s">
        <v>336</v>
      </c>
      <c r="C26" s="93"/>
      <c r="D26" s="93"/>
      <c r="E26" s="93"/>
      <c r="F26" s="93"/>
      <c r="G26" s="93"/>
      <c r="H26" s="92"/>
    </row>
    <row r="27" spans="1:8" ht="15.75" customHeight="1">
      <c r="A27" s="95"/>
      <c r="B27" s="93" t="s">
        <v>337</v>
      </c>
      <c r="C27" s="93"/>
      <c r="D27" s="93"/>
      <c r="E27" s="93"/>
      <c r="F27" s="93"/>
      <c r="G27" s="93"/>
      <c r="H27" s="92"/>
    </row>
    <row r="28" spans="1:8" ht="15.75" customHeight="1">
      <c r="A28" s="95"/>
      <c r="B28" s="93" t="s">
        <v>338</v>
      </c>
      <c r="C28" s="93"/>
      <c r="D28" s="93"/>
      <c r="E28" s="93"/>
      <c r="F28" s="93"/>
      <c r="G28" s="93"/>
      <c r="H28" s="92"/>
    </row>
    <row r="29" spans="1:8" ht="15.75" customHeight="1">
      <c r="A29" s="95"/>
      <c r="B29" s="173" t="s">
        <v>339</v>
      </c>
      <c r="C29" s="93"/>
      <c r="D29" s="93"/>
      <c r="E29" s="93"/>
      <c r="F29" s="93"/>
      <c r="G29" s="93"/>
      <c r="H29" s="92"/>
    </row>
    <row r="30" spans="1:8" ht="15.75" customHeight="1">
      <c r="A30" s="95"/>
      <c r="B30" s="93" t="s">
        <v>340</v>
      </c>
      <c r="C30" s="93"/>
      <c r="D30" s="93"/>
      <c r="E30" s="93"/>
      <c r="F30" s="93"/>
      <c r="G30" s="93"/>
      <c r="H30" s="92"/>
    </row>
    <row r="31" spans="1:8" ht="15.75" customHeight="1">
      <c r="A31" s="95"/>
      <c r="B31" s="93" t="s">
        <v>341</v>
      </c>
      <c r="C31" s="93"/>
      <c r="D31" s="93"/>
      <c r="E31" s="93"/>
      <c r="F31" s="93"/>
      <c r="G31" s="93"/>
      <c r="H31" s="92"/>
    </row>
    <row r="32" spans="1:8" ht="15.75" customHeight="1">
      <c r="A32" s="95"/>
      <c r="B32" s="94" t="s">
        <v>104</v>
      </c>
      <c r="C32" s="93"/>
      <c r="D32" s="93"/>
      <c r="E32" s="93"/>
      <c r="F32" s="93"/>
      <c r="G32" s="93"/>
      <c r="H32" s="92"/>
    </row>
    <row r="33" spans="1:8" ht="15.75" customHeight="1">
      <c r="A33" s="91"/>
      <c r="B33" s="90" t="s">
        <v>342</v>
      </c>
      <c r="C33" s="89"/>
      <c r="D33" s="89"/>
      <c r="E33" s="89"/>
      <c r="F33" s="89"/>
      <c r="G33" s="89"/>
      <c r="H33" s="88"/>
    </row>
    <row r="34" spans="1:8" ht="15.75" customHeight="1"/>
    <row r="35" spans="1:8" ht="15.75" customHeight="1"/>
    <row r="36" spans="1:8" ht="15.75" customHeight="1"/>
    <row r="37" spans="1:8" ht="15.75" customHeight="1"/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D4:F4"/>
    <mergeCell ref="G4:H4"/>
    <mergeCell ref="B20:G20"/>
    <mergeCell ref="B22:D22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A0B05-381F-40C1-854D-A77AFB9CFD80}"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5.77734375" style="87" customWidth="1"/>
    <col min="2" max="2" width="14.77734375" style="87" customWidth="1"/>
    <col min="3" max="26" width="8.6640625" style="87" customWidth="1"/>
    <col min="27" max="16384" width="12.6640625" style="87"/>
  </cols>
  <sheetData>
    <row r="1" spans="1:8" ht="12.75" customHeight="1">
      <c r="A1" s="174" t="s">
        <v>29</v>
      </c>
      <c r="B1" s="121"/>
      <c r="C1" s="195" t="s">
        <v>261</v>
      </c>
      <c r="D1" s="122"/>
      <c r="E1" s="122"/>
      <c r="F1" s="122"/>
      <c r="G1" s="122"/>
      <c r="H1" s="121"/>
    </row>
    <row r="2" spans="1:8" ht="12.75" customHeight="1">
      <c r="A2" s="178" t="s">
        <v>66</v>
      </c>
      <c r="B2" s="116"/>
      <c r="C2" s="196" t="s">
        <v>262</v>
      </c>
      <c r="D2" s="118"/>
      <c r="E2" s="116"/>
      <c r="F2" s="180"/>
      <c r="G2" s="180"/>
      <c r="H2" s="180"/>
    </row>
    <row r="3" spans="1:8" ht="12.75" customHeight="1">
      <c r="A3" s="119" t="s">
        <v>31</v>
      </c>
      <c r="B3" s="116"/>
      <c r="C3" s="179">
        <v>2</v>
      </c>
      <c r="D3" s="116"/>
      <c r="E3" s="181"/>
      <c r="F3" s="181"/>
      <c r="G3" s="181"/>
      <c r="H3" s="181"/>
    </row>
    <row r="4" spans="1:8" ht="12.75" customHeight="1">
      <c r="A4" s="182"/>
      <c r="B4" s="181"/>
      <c r="C4" s="181"/>
      <c r="D4" s="179" t="s">
        <v>32</v>
      </c>
      <c r="E4" s="118"/>
      <c r="F4" s="116"/>
      <c r="G4" s="179" t="s">
        <v>33</v>
      </c>
      <c r="H4" s="116"/>
    </row>
    <row r="5" spans="1:8" ht="12.75" customHeight="1">
      <c r="A5" s="182"/>
      <c r="B5" s="170" t="s">
        <v>34</v>
      </c>
      <c r="C5" s="170" t="s">
        <v>35</v>
      </c>
      <c r="D5" s="183" t="s">
        <v>36</v>
      </c>
      <c r="E5" s="112" t="s">
        <v>37</v>
      </c>
      <c r="F5" s="170" t="s">
        <v>38</v>
      </c>
      <c r="G5" s="183" t="s">
        <v>39</v>
      </c>
      <c r="H5" s="183" t="s">
        <v>67</v>
      </c>
    </row>
    <row r="6" spans="1:8" ht="12.75" customHeight="1">
      <c r="A6" s="184">
        <v>1</v>
      </c>
      <c r="B6" s="107" t="s">
        <v>2</v>
      </c>
      <c r="C6" s="107" t="s">
        <v>3</v>
      </c>
      <c r="D6" s="185">
        <f t="shared" ref="D6:D12" si="0">100*F6/(100-E6)</f>
        <v>0.15625</v>
      </c>
      <c r="E6" s="197">
        <v>20</v>
      </c>
      <c r="F6" s="105">
        <v>0.125</v>
      </c>
      <c r="G6" s="185">
        <f t="shared" ref="G6:G12" si="1">D6*$C$3</f>
        <v>0.3125</v>
      </c>
      <c r="H6" s="185">
        <f t="shared" ref="H6:H12" si="2">F6*$C$3</f>
        <v>0.25</v>
      </c>
    </row>
    <row r="7" spans="1:8" ht="12.75" customHeight="1">
      <c r="A7" s="184">
        <v>2</v>
      </c>
      <c r="B7" s="107" t="s">
        <v>17</v>
      </c>
      <c r="C7" s="107" t="s">
        <v>15</v>
      </c>
      <c r="D7" s="185">
        <f t="shared" si="0"/>
        <v>3.7499999999999999E-2</v>
      </c>
      <c r="E7" s="187"/>
      <c r="F7" s="105">
        <v>3.7499999999999999E-2</v>
      </c>
      <c r="G7" s="185">
        <f t="shared" si="1"/>
        <v>7.4999999999999997E-2</v>
      </c>
      <c r="H7" s="185">
        <f t="shared" si="2"/>
        <v>7.4999999999999997E-2</v>
      </c>
    </row>
    <row r="8" spans="1:8" ht="12.75" customHeight="1">
      <c r="A8" s="184">
        <v>3</v>
      </c>
      <c r="B8" s="107" t="s">
        <v>19</v>
      </c>
      <c r="C8" s="107" t="s">
        <v>3</v>
      </c>
      <c r="D8" s="185">
        <f t="shared" si="0"/>
        <v>2.5000000000000001E-2</v>
      </c>
      <c r="E8" s="187"/>
      <c r="F8" s="105">
        <v>2.5000000000000001E-2</v>
      </c>
      <c r="G8" s="185">
        <f t="shared" si="1"/>
        <v>0.05</v>
      </c>
      <c r="H8" s="185">
        <f t="shared" si="2"/>
        <v>0.05</v>
      </c>
    </row>
    <row r="9" spans="1:8" ht="12.75" customHeight="1">
      <c r="A9" s="184">
        <v>4</v>
      </c>
      <c r="B9" s="107" t="s">
        <v>263</v>
      </c>
      <c r="C9" s="107" t="s">
        <v>3</v>
      </c>
      <c r="D9" s="185">
        <f t="shared" si="0"/>
        <v>2E-3</v>
      </c>
      <c r="E9" s="197">
        <v>50</v>
      </c>
      <c r="F9" s="105">
        <v>1E-3</v>
      </c>
      <c r="G9" s="185">
        <f t="shared" si="1"/>
        <v>4.0000000000000001E-3</v>
      </c>
      <c r="H9" s="185">
        <f t="shared" si="2"/>
        <v>2E-3</v>
      </c>
    </row>
    <row r="10" spans="1:8" ht="36" customHeight="1">
      <c r="A10" s="184">
        <v>5</v>
      </c>
      <c r="B10" s="113" t="s">
        <v>264</v>
      </c>
      <c r="C10" s="107" t="s">
        <v>3</v>
      </c>
      <c r="D10" s="185">
        <f t="shared" si="0"/>
        <v>0.01</v>
      </c>
      <c r="E10" s="187"/>
      <c r="F10" s="105">
        <v>0.01</v>
      </c>
      <c r="G10" s="185">
        <f t="shared" si="1"/>
        <v>0.02</v>
      </c>
      <c r="H10" s="185">
        <f t="shared" si="2"/>
        <v>0.02</v>
      </c>
    </row>
    <row r="11" spans="1:8" ht="12.75" customHeight="1">
      <c r="A11" s="184">
        <v>6</v>
      </c>
      <c r="B11" s="107" t="s">
        <v>265</v>
      </c>
      <c r="C11" s="107" t="s">
        <v>3</v>
      </c>
      <c r="D11" s="185">
        <f t="shared" si="0"/>
        <v>0</v>
      </c>
      <c r="E11" s="187"/>
      <c r="F11" s="105">
        <v>0</v>
      </c>
      <c r="G11" s="185">
        <f t="shared" si="1"/>
        <v>0</v>
      </c>
      <c r="H11" s="185">
        <f t="shared" si="2"/>
        <v>0</v>
      </c>
    </row>
    <row r="12" spans="1:8" ht="12.75" customHeight="1">
      <c r="A12" s="184">
        <v>7</v>
      </c>
      <c r="B12" s="107" t="s">
        <v>25</v>
      </c>
      <c r="C12" s="107" t="s">
        <v>3</v>
      </c>
      <c r="D12" s="185">
        <f t="shared" si="0"/>
        <v>0</v>
      </c>
      <c r="E12" s="187"/>
      <c r="F12" s="105">
        <v>0</v>
      </c>
      <c r="G12" s="185">
        <f t="shared" si="1"/>
        <v>0</v>
      </c>
      <c r="H12" s="185">
        <f t="shared" si="2"/>
        <v>0</v>
      </c>
    </row>
    <row r="13" spans="1:8" ht="12.75" customHeight="1">
      <c r="A13" s="182"/>
      <c r="B13" s="192" t="s">
        <v>50</v>
      </c>
      <c r="C13" s="191"/>
      <c r="D13" s="191"/>
      <c r="E13" s="189"/>
      <c r="F13" s="185">
        <f>SUM(F6:F12)</f>
        <v>0.19850000000000001</v>
      </c>
      <c r="G13" s="189"/>
      <c r="H13" s="185">
        <f>SUM(H6:H12)</f>
        <v>0.39700000000000002</v>
      </c>
    </row>
    <row r="14" spans="1:8" ht="12.75" customHeight="1">
      <c r="A14" s="193"/>
      <c r="B14" s="180"/>
      <c r="C14" s="180"/>
      <c r="D14" s="180"/>
      <c r="E14" s="180"/>
      <c r="F14" s="180"/>
      <c r="G14" s="180"/>
      <c r="H14" s="180"/>
    </row>
    <row r="15" spans="1:8" ht="12.75" customHeight="1">
      <c r="A15" s="194"/>
      <c r="B15" s="94" t="s">
        <v>51</v>
      </c>
      <c r="C15" s="193"/>
      <c r="D15" s="193"/>
      <c r="E15" s="193"/>
      <c r="F15" s="193"/>
      <c r="G15" s="193"/>
      <c r="H15" s="194"/>
    </row>
    <row r="16" spans="1:8" ht="12.75" customHeight="1">
      <c r="A16" s="194"/>
      <c r="B16" s="96" t="s">
        <v>266</v>
      </c>
      <c r="C16" s="193"/>
      <c r="D16" s="193"/>
      <c r="E16" s="193"/>
      <c r="F16" s="193"/>
      <c r="G16" s="193"/>
      <c r="H16" s="194"/>
    </row>
    <row r="17" spans="1:8" ht="12.75" customHeight="1">
      <c r="A17" s="194"/>
      <c r="B17" s="96" t="s">
        <v>267</v>
      </c>
      <c r="C17" s="193"/>
      <c r="D17" s="193"/>
      <c r="E17" s="193"/>
      <c r="F17" s="193"/>
      <c r="G17" s="193"/>
      <c r="H17" s="194"/>
    </row>
    <row r="18" spans="1:8" ht="12.75" customHeight="1">
      <c r="A18" s="194"/>
      <c r="B18" s="96" t="s">
        <v>268</v>
      </c>
      <c r="C18" s="193"/>
      <c r="D18" s="193"/>
      <c r="E18" s="193"/>
      <c r="F18" s="193"/>
      <c r="G18" s="193"/>
      <c r="H18" s="194"/>
    </row>
    <row r="19" spans="1:8" ht="12.75" customHeight="1">
      <c r="A19" s="194"/>
      <c r="B19" s="96" t="s">
        <v>269</v>
      </c>
      <c r="C19" s="193"/>
      <c r="D19" s="193"/>
      <c r="E19" s="193"/>
      <c r="F19" s="193"/>
      <c r="G19" s="193"/>
      <c r="H19" s="194"/>
    </row>
    <row r="20" spans="1:8" ht="12.75" customHeight="1">
      <c r="A20" s="194"/>
      <c r="B20" s="94" t="s">
        <v>78</v>
      </c>
      <c r="C20" s="193"/>
      <c r="D20" s="193"/>
      <c r="E20" s="193"/>
      <c r="F20" s="193"/>
      <c r="G20" s="193"/>
      <c r="H20" s="194"/>
    </row>
    <row r="21" spans="1:8" ht="12.75" customHeight="1">
      <c r="A21" s="194"/>
      <c r="B21" s="96" t="s">
        <v>270</v>
      </c>
      <c r="C21" s="193"/>
      <c r="D21" s="193"/>
      <c r="E21" s="193"/>
      <c r="F21" s="193"/>
      <c r="G21" s="193"/>
      <c r="H21" s="194"/>
    </row>
    <row r="22" spans="1:8" ht="12.75" customHeight="1">
      <c r="A22" s="194"/>
      <c r="B22" s="96" t="s">
        <v>271</v>
      </c>
      <c r="C22" s="193"/>
      <c r="D22" s="193"/>
      <c r="E22" s="193"/>
      <c r="F22" s="193"/>
      <c r="G22" s="193"/>
      <c r="H22" s="194"/>
    </row>
    <row r="23" spans="1:8" ht="12.75" customHeight="1">
      <c r="A23" s="194"/>
      <c r="B23" s="96" t="s">
        <v>272</v>
      </c>
      <c r="C23" s="193"/>
      <c r="D23" s="193"/>
      <c r="E23" s="193"/>
      <c r="F23" s="193"/>
      <c r="G23" s="193"/>
      <c r="H23" s="194"/>
    </row>
    <row r="24" spans="1:8" ht="12.75" customHeight="1">
      <c r="A24" s="194"/>
      <c r="B24" s="96" t="s">
        <v>273</v>
      </c>
      <c r="C24" s="193"/>
      <c r="D24" s="193"/>
      <c r="E24" s="193"/>
      <c r="F24" s="193"/>
      <c r="G24" s="193"/>
      <c r="H24" s="194"/>
    </row>
    <row r="25" spans="1:8" ht="12.75" customHeight="1">
      <c r="A25" s="194"/>
      <c r="B25" s="96" t="s">
        <v>274</v>
      </c>
      <c r="C25" s="193"/>
      <c r="D25" s="193"/>
      <c r="E25" s="193"/>
      <c r="F25" s="193"/>
      <c r="G25" s="193"/>
      <c r="H25" s="194"/>
    </row>
    <row r="26" spans="1:8" ht="12.75" customHeight="1">
      <c r="A26" s="194"/>
      <c r="B26" s="96" t="s">
        <v>275</v>
      </c>
      <c r="C26" s="193"/>
      <c r="D26" s="193"/>
      <c r="E26" s="193"/>
      <c r="F26" s="193"/>
      <c r="G26" s="193"/>
      <c r="H26" s="194"/>
    </row>
    <row r="27" spans="1:8" ht="12.75" customHeight="1">
      <c r="A27" s="194"/>
      <c r="B27" s="94" t="s">
        <v>87</v>
      </c>
      <c r="C27" s="193"/>
      <c r="D27" s="193"/>
      <c r="E27" s="193"/>
      <c r="F27" s="193"/>
      <c r="G27" s="193"/>
      <c r="H27" s="194"/>
    </row>
    <row r="28" spans="1:8" ht="12.75" customHeight="1">
      <c r="A28" s="194"/>
      <c r="B28" s="90" t="s">
        <v>276</v>
      </c>
      <c r="C28" s="180"/>
      <c r="D28" s="180"/>
      <c r="E28" s="180"/>
      <c r="F28" s="180"/>
      <c r="G28" s="180"/>
      <c r="H28" s="107"/>
    </row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82434-AE55-49CF-97F5-A0526BC235EA}">
  <sheetPr>
    <outlinePr summaryBelow="0" summaryRight="0"/>
  </sheetPr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5.21875" style="87" customWidth="1"/>
    <col min="2" max="2" width="15.109375" style="87" customWidth="1"/>
    <col min="3" max="3" width="5.6640625" style="87" customWidth="1"/>
    <col min="4" max="4" width="10.109375" style="87" customWidth="1"/>
    <col min="5" max="5" width="8.109375" style="87" customWidth="1"/>
    <col min="6" max="8" width="10.33203125" style="87" customWidth="1"/>
    <col min="9" max="16384" width="12.6640625" style="87"/>
  </cols>
  <sheetData>
    <row r="1" spans="1:8" ht="15.75" customHeight="1">
      <c r="A1" s="174" t="s">
        <v>29</v>
      </c>
      <c r="B1" s="121"/>
      <c r="C1" s="260" t="s">
        <v>376</v>
      </c>
      <c r="D1" s="122"/>
      <c r="E1" s="122"/>
      <c r="F1" s="122"/>
      <c r="G1" s="122"/>
      <c r="H1" s="121"/>
    </row>
    <row r="2" spans="1:8" ht="15.75" customHeight="1">
      <c r="A2" s="178" t="s">
        <v>66</v>
      </c>
      <c r="B2" s="116"/>
      <c r="C2" s="179" t="s">
        <v>377</v>
      </c>
      <c r="D2" s="118"/>
      <c r="E2" s="116"/>
      <c r="F2" s="180"/>
      <c r="G2" s="180"/>
      <c r="H2" s="180"/>
    </row>
    <row r="3" spans="1:8" ht="15.75" customHeight="1">
      <c r="A3" s="119" t="s">
        <v>31</v>
      </c>
      <c r="B3" s="116"/>
      <c r="C3" s="179">
        <v>2</v>
      </c>
      <c r="D3" s="116"/>
      <c r="E3" s="181"/>
      <c r="F3" s="181"/>
      <c r="G3" s="181"/>
      <c r="H3" s="181"/>
    </row>
    <row r="4" spans="1:8" ht="15.75" customHeight="1">
      <c r="A4" s="182"/>
      <c r="B4" s="181"/>
      <c r="C4" s="181"/>
      <c r="D4" s="179" t="s">
        <v>32</v>
      </c>
      <c r="E4" s="118"/>
      <c r="F4" s="116"/>
      <c r="G4" s="179" t="s">
        <v>33</v>
      </c>
      <c r="H4" s="116"/>
    </row>
    <row r="5" spans="1:8" ht="15.75" customHeight="1">
      <c r="A5" s="182"/>
      <c r="B5" s="170" t="s">
        <v>34</v>
      </c>
      <c r="C5" s="170" t="s">
        <v>35</v>
      </c>
      <c r="D5" s="183" t="s">
        <v>36</v>
      </c>
      <c r="E5" s="112" t="s">
        <v>37</v>
      </c>
      <c r="F5" s="170" t="s">
        <v>38</v>
      </c>
      <c r="G5" s="183" t="s">
        <v>39</v>
      </c>
      <c r="H5" s="183" t="s">
        <v>67</v>
      </c>
    </row>
    <row r="6" spans="1:8" ht="15.75" customHeight="1">
      <c r="A6" s="182"/>
      <c r="B6" s="112" t="s">
        <v>378</v>
      </c>
      <c r="C6" s="181"/>
      <c r="D6" s="185">
        <f t="shared" ref="D6:D13" si="0">100*F6/(100-E6)</f>
        <v>0</v>
      </c>
      <c r="E6" s="187"/>
      <c r="F6" s="189"/>
      <c r="G6" s="185"/>
      <c r="H6" s="185"/>
    </row>
    <row r="7" spans="1:8" ht="15.75" customHeight="1">
      <c r="A7" s="182">
        <v>1</v>
      </c>
      <c r="B7" s="107" t="s">
        <v>379</v>
      </c>
      <c r="C7" s="107" t="s">
        <v>3</v>
      </c>
      <c r="D7" s="185">
        <f t="shared" si="0"/>
        <v>0.05</v>
      </c>
      <c r="E7" s="187"/>
      <c r="F7" s="105">
        <v>0.05</v>
      </c>
      <c r="G7" s="185">
        <f t="shared" ref="G7:G13" si="1">D7*$C$3</f>
        <v>0.1</v>
      </c>
      <c r="H7" s="185">
        <f t="shared" ref="H7:H13" si="2">F7*$C$3</f>
        <v>0.1</v>
      </c>
    </row>
    <row r="8" spans="1:8" ht="15.75" customHeight="1">
      <c r="A8" s="182">
        <v>2</v>
      </c>
      <c r="B8" s="107" t="s">
        <v>44</v>
      </c>
      <c r="C8" s="107" t="s">
        <v>15</v>
      </c>
      <c r="D8" s="185">
        <f t="shared" si="0"/>
        <v>0.4</v>
      </c>
      <c r="E8" s="187"/>
      <c r="F8" s="105">
        <v>0.4</v>
      </c>
      <c r="G8" s="185">
        <f t="shared" si="1"/>
        <v>0.8</v>
      </c>
      <c r="H8" s="185">
        <f t="shared" si="2"/>
        <v>0.8</v>
      </c>
    </row>
    <row r="9" spans="1:8" ht="15.75" customHeight="1">
      <c r="A9" s="182">
        <v>3</v>
      </c>
      <c r="B9" s="107" t="s">
        <v>4</v>
      </c>
      <c r="C9" s="107" t="s">
        <v>3</v>
      </c>
      <c r="D9" s="185">
        <f t="shared" si="0"/>
        <v>2.5000000000000001E-2</v>
      </c>
      <c r="E9" s="197">
        <v>20</v>
      </c>
      <c r="F9" s="105">
        <v>0.02</v>
      </c>
      <c r="G9" s="185">
        <f t="shared" si="1"/>
        <v>0.05</v>
      </c>
      <c r="H9" s="185">
        <f t="shared" si="2"/>
        <v>0.04</v>
      </c>
    </row>
    <row r="10" spans="1:8" ht="15.75" customHeight="1">
      <c r="A10" s="182">
        <v>4</v>
      </c>
      <c r="B10" s="107" t="s">
        <v>6</v>
      </c>
      <c r="C10" s="107" t="s">
        <v>3</v>
      </c>
      <c r="D10" s="185">
        <f t="shared" si="0"/>
        <v>2.3809523809523808E-2</v>
      </c>
      <c r="E10" s="197">
        <v>16</v>
      </c>
      <c r="F10" s="105">
        <v>0.02</v>
      </c>
      <c r="G10" s="185">
        <f t="shared" si="1"/>
        <v>4.7619047619047616E-2</v>
      </c>
      <c r="H10" s="185">
        <f t="shared" si="2"/>
        <v>0.04</v>
      </c>
    </row>
    <row r="11" spans="1:8" ht="15.75" customHeight="1">
      <c r="A11" s="182">
        <v>5</v>
      </c>
      <c r="B11" s="107" t="s">
        <v>25</v>
      </c>
      <c r="C11" s="107" t="s">
        <v>3</v>
      </c>
      <c r="D11" s="185">
        <f t="shared" si="0"/>
        <v>0</v>
      </c>
      <c r="E11" s="187"/>
      <c r="F11" s="105">
        <v>0</v>
      </c>
      <c r="G11" s="185">
        <f t="shared" si="1"/>
        <v>0</v>
      </c>
      <c r="H11" s="185">
        <f t="shared" si="2"/>
        <v>0</v>
      </c>
    </row>
    <row r="12" spans="1:8" ht="15.75" customHeight="1">
      <c r="A12" s="182">
        <v>6</v>
      </c>
      <c r="B12" s="107" t="s">
        <v>380</v>
      </c>
      <c r="C12" s="107" t="s">
        <v>3</v>
      </c>
      <c r="D12" s="185">
        <f t="shared" si="0"/>
        <v>0</v>
      </c>
      <c r="E12" s="187"/>
      <c r="F12" s="105">
        <v>0</v>
      </c>
      <c r="G12" s="185">
        <f t="shared" si="1"/>
        <v>0</v>
      </c>
      <c r="H12" s="185">
        <f t="shared" si="2"/>
        <v>0</v>
      </c>
    </row>
    <row r="13" spans="1:8" ht="15.75" customHeight="1">
      <c r="A13" s="182">
        <v>7</v>
      </c>
      <c r="B13" s="107" t="s">
        <v>43</v>
      </c>
      <c r="C13" s="107" t="s">
        <v>3</v>
      </c>
      <c r="D13" s="185">
        <f t="shared" si="0"/>
        <v>0</v>
      </c>
      <c r="E13" s="187"/>
      <c r="F13" s="105">
        <v>0</v>
      </c>
      <c r="G13" s="185">
        <f t="shared" si="1"/>
        <v>0</v>
      </c>
      <c r="H13" s="185">
        <f t="shared" si="2"/>
        <v>0</v>
      </c>
    </row>
    <row r="14" spans="1:8" ht="15.75" customHeight="1">
      <c r="A14" s="182"/>
      <c r="B14" s="261" t="s">
        <v>376</v>
      </c>
      <c r="C14" s="181"/>
      <c r="D14" s="185"/>
      <c r="E14" s="187"/>
      <c r="F14" s="189"/>
      <c r="G14" s="185"/>
      <c r="H14" s="185"/>
    </row>
    <row r="15" spans="1:8" ht="15.75" customHeight="1">
      <c r="A15" s="182">
        <v>1</v>
      </c>
      <c r="B15" s="107" t="s">
        <v>213</v>
      </c>
      <c r="C15" s="107" t="s">
        <v>15</v>
      </c>
      <c r="D15" s="185">
        <f t="shared" ref="D15:D20" si="3">100*F15/(100-E15)</f>
        <v>0.17</v>
      </c>
      <c r="E15" s="187"/>
      <c r="F15" s="105">
        <v>0.17</v>
      </c>
      <c r="G15" s="185">
        <f t="shared" ref="G15:G20" si="4">D15*$C$3</f>
        <v>0.34</v>
      </c>
      <c r="H15" s="185">
        <f t="shared" ref="H15:H20" si="5">F15*$C$3</f>
        <v>0.34</v>
      </c>
    </row>
    <row r="16" spans="1:8" ht="15.75" customHeight="1">
      <c r="A16" s="182">
        <v>2</v>
      </c>
      <c r="B16" s="107" t="s">
        <v>4</v>
      </c>
      <c r="C16" s="181" t="s">
        <v>3</v>
      </c>
      <c r="D16" s="185">
        <f t="shared" si="3"/>
        <v>2.5000000000000001E-2</v>
      </c>
      <c r="E16" s="197">
        <v>20</v>
      </c>
      <c r="F16" s="105">
        <v>0.02</v>
      </c>
      <c r="G16" s="185">
        <f t="shared" si="4"/>
        <v>0.05</v>
      </c>
      <c r="H16" s="185">
        <f t="shared" si="5"/>
        <v>0.04</v>
      </c>
    </row>
    <row r="17" spans="1:8" ht="15.75" customHeight="1">
      <c r="A17" s="182">
        <v>3</v>
      </c>
      <c r="B17" s="107" t="s">
        <v>6</v>
      </c>
      <c r="C17" s="107" t="s">
        <v>3</v>
      </c>
      <c r="D17" s="185">
        <f t="shared" si="3"/>
        <v>1.666666666666667E-2</v>
      </c>
      <c r="E17" s="197">
        <v>16</v>
      </c>
      <c r="F17" s="105">
        <v>1.4E-2</v>
      </c>
      <c r="G17" s="185">
        <f t="shared" si="4"/>
        <v>3.333333333333334E-2</v>
      </c>
      <c r="H17" s="185">
        <f t="shared" si="5"/>
        <v>2.8000000000000001E-2</v>
      </c>
    </row>
    <row r="18" spans="1:8" ht="15.75" customHeight="1">
      <c r="A18" s="182">
        <v>4</v>
      </c>
      <c r="B18" s="107" t="s">
        <v>151</v>
      </c>
      <c r="C18" s="107" t="s">
        <v>15</v>
      </c>
      <c r="D18" s="185">
        <f t="shared" si="3"/>
        <v>3.0000000000000001E-3</v>
      </c>
      <c r="E18" s="197"/>
      <c r="F18" s="105">
        <v>3.0000000000000001E-3</v>
      </c>
      <c r="G18" s="185">
        <f t="shared" si="4"/>
        <v>6.0000000000000001E-3</v>
      </c>
      <c r="H18" s="185">
        <f t="shared" si="5"/>
        <v>6.0000000000000001E-3</v>
      </c>
    </row>
    <row r="19" spans="1:8" ht="15.75" customHeight="1">
      <c r="A19" s="182">
        <v>5</v>
      </c>
      <c r="B19" s="107" t="s">
        <v>381</v>
      </c>
      <c r="C19" s="181" t="s">
        <v>3</v>
      </c>
      <c r="D19" s="185">
        <f t="shared" si="3"/>
        <v>8.0000000000000002E-3</v>
      </c>
      <c r="E19" s="197"/>
      <c r="F19" s="105">
        <v>8.0000000000000002E-3</v>
      </c>
      <c r="G19" s="185">
        <f t="shared" si="4"/>
        <v>1.6E-2</v>
      </c>
      <c r="H19" s="185">
        <f t="shared" si="5"/>
        <v>1.6E-2</v>
      </c>
    </row>
    <row r="20" spans="1:8" ht="15.75" customHeight="1">
      <c r="A20" s="182">
        <v>6</v>
      </c>
      <c r="B20" s="113" t="s">
        <v>382</v>
      </c>
      <c r="C20" s="181" t="s">
        <v>3</v>
      </c>
      <c r="D20" s="185">
        <f t="shared" si="3"/>
        <v>2E-3</v>
      </c>
      <c r="E20" s="197">
        <v>50</v>
      </c>
      <c r="F20" s="105">
        <v>1E-3</v>
      </c>
      <c r="G20" s="185">
        <f t="shared" si="4"/>
        <v>4.0000000000000001E-3</v>
      </c>
      <c r="H20" s="185">
        <f t="shared" si="5"/>
        <v>2E-3</v>
      </c>
    </row>
    <row r="21" spans="1:8" ht="15.75" customHeight="1">
      <c r="A21" s="182"/>
      <c r="B21" s="192" t="s">
        <v>50</v>
      </c>
      <c r="C21" s="191"/>
      <c r="D21" s="191"/>
      <c r="E21" s="189"/>
      <c r="F21" s="185">
        <f>SUM(F7:F20)</f>
        <v>0.70600000000000007</v>
      </c>
      <c r="G21" s="189"/>
      <c r="H21" s="185">
        <f>SUM(H7:H20)</f>
        <v>1.4120000000000001</v>
      </c>
    </row>
    <row r="22" spans="1:8" ht="15.75" customHeight="1">
      <c r="A22" s="193"/>
      <c r="B22" s="180"/>
      <c r="C22" s="180"/>
      <c r="D22" s="180"/>
      <c r="E22" s="180"/>
      <c r="F22" s="180"/>
      <c r="G22" s="180"/>
      <c r="H22" s="180"/>
    </row>
    <row r="23" spans="1:8" ht="15.75" customHeight="1">
      <c r="A23" s="194"/>
      <c r="B23" s="94" t="s">
        <v>93</v>
      </c>
      <c r="C23" s="193"/>
      <c r="D23" s="193"/>
      <c r="E23" s="193"/>
      <c r="F23" s="193"/>
      <c r="G23" s="193"/>
      <c r="H23" s="194"/>
    </row>
    <row r="24" spans="1:8" ht="15.75" customHeight="1">
      <c r="A24" s="194"/>
      <c r="B24" s="258" t="s">
        <v>383</v>
      </c>
      <c r="C24" s="193"/>
      <c r="D24" s="193"/>
      <c r="E24" s="193"/>
      <c r="F24" s="193"/>
      <c r="G24" s="193"/>
      <c r="H24" s="194"/>
    </row>
    <row r="25" spans="1:8" ht="15.75" customHeight="1">
      <c r="A25" s="194"/>
      <c r="B25" s="258" t="s">
        <v>384</v>
      </c>
      <c r="C25" s="193"/>
      <c r="D25" s="193"/>
      <c r="E25" s="193"/>
      <c r="F25" s="193"/>
      <c r="G25" s="193"/>
      <c r="H25" s="194"/>
    </row>
    <row r="26" spans="1:8" ht="15.75" customHeight="1">
      <c r="A26" s="194"/>
      <c r="B26" s="193"/>
      <c r="C26" s="193"/>
      <c r="D26" s="193"/>
      <c r="E26" s="193"/>
      <c r="F26" s="193"/>
      <c r="G26" s="193"/>
      <c r="H26" s="194"/>
    </row>
    <row r="27" spans="1:8" ht="15.75" customHeight="1">
      <c r="A27" s="194"/>
      <c r="B27" s="94" t="s">
        <v>385</v>
      </c>
      <c r="C27" s="193"/>
      <c r="D27" s="193"/>
      <c r="E27" s="193"/>
      <c r="F27" s="193"/>
      <c r="G27" s="193"/>
      <c r="H27" s="194"/>
    </row>
    <row r="28" spans="1:8" ht="15.75" customHeight="1">
      <c r="A28" s="194"/>
      <c r="B28" s="96" t="s">
        <v>386</v>
      </c>
      <c r="C28" s="193"/>
      <c r="D28" s="193"/>
      <c r="E28" s="193"/>
      <c r="F28" s="193"/>
      <c r="G28" s="193"/>
      <c r="H28" s="194"/>
    </row>
    <row r="29" spans="1:8" ht="15.75" customHeight="1">
      <c r="A29" s="194"/>
      <c r="B29" s="96" t="s">
        <v>387</v>
      </c>
      <c r="C29" s="193"/>
      <c r="D29" s="193"/>
      <c r="E29" s="193"/>
      <c r="F29" s="193"/>
      <c r="G29" s="193"/>
      <c r="H29" s="194"/>
    </row>
    <row r="30" spans="1:8" ht="15.75" customHeight="1">
      <c r="A30" s="194"/>
      <c r="B30" s="96" t="s">
        <v>388</v>
      </c>
      <c r="C30" s="193"/>
      <c r="D30" s="193"/>
      <c r="E30" s="193"/>
      <c r="F30" s="193"/>
      <c r="G30" s="193"/>
      <c r="H30" s="194"/>
    </row>
    <row r="31" spans="1:8" ht="15.75" customHeight="1">
      <c r="A31" s="194"/>
      <c r="B31" s="96" t="s">
        <v>389</v>
      </c>
      <c r="C31" s="193"/>
      <c r="D31" s="193"/>
      <c r="E31" s="193"/>
      <c r="F31" s="193"/>
      <c r="G31" s="193"/>
      <c r="H31" s="194"/>
    </row>
    <row r="32" spans="1:8" ht="15.75" customHeight="1">
      <c r="A32" s="194"/>
      <c r="B32" s="96" t="s">
        <v>390</v>
      </c>
      <c r="C32" s="193"/>
      <c r="D32" s="193"/>
      <c r="E32" s="193"/>
      <c r="F32" s="193"/>
      <c r="G32" s="193"/>
      <c r="H32" s="194"/>
    </row>
    <row r="33" spans="1:8" ht="15.75" customHeight="1">
      <c r="A33" s="194"/>
      <c r="B33" s="94" t="s">
        <v>87</v>
      </c>
      <c r="C33" s="193"/>
      <c r="D33" s="193"/>
      <c r="E33" s="193"/>
      <c r="F33" s="193"/>
      <c r="G33" s="193"/>
      <c r="H33" s="194"/>
    </row>
    <row r="34" spans="1:8" ht="15.75" customHeight="1">
      <c r="A34" s="194"/>
      <c r="B34" s="96" t="s">
        <v>391</v>
      </c>
      <c r="C34" s="193"/>
      <c r="D34" s="193"/>
      <c r="E34" s="193"/>
      <c r="F34" s="193"/>
      <c r="G34" s="193"/>
      <c r="H34" s="194"/>
    </row>
    <row r="35" spans="1:8" ht="15.75" customHeight="1">
      <c r="A35" s="194"/>
      <c r="B35" s="180"/>
      <c r="C35" s="180"/>
      <c r="D35" s="180"/>
      <c r="E35" s="180"/>
      <c r="F35" s="180"/>
      <c r="G35" s="180"/>
      <c r="H35" s="181"/>
    </row>
    <row r="36" spans="1:8" ht="15.75" customHeight="1"/>
    <row r="37" spans="1:8" ht="15.75" customHeight="1"/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/>
  </sheetViews>
  <sheetFormatPr baseColWidth="10" defaultColWidth="12.6640625" defaultRowHeight="15" customHeight="1"/>
  <cols>
    <col min="1" max="1" width="5.33203125" customWidth="1"/>
    <col min="2" max="2" width="18.109375" customWidth="1"/>
    <col min="3" max="3" width="6.21875" customWidth="1"/>
    <col min="4" max="4" width="8.6640625" customWidth="1"/>
    <col min="5" max="5" width="6.33203125" customWidth="1"/>
    <col min="6" max="26" width="8.6640625" customWidth="1"/>
  </cols>
  <sheetData>
    <row r="1" spans="1:8" ht="19.5" customHeight="1">
      <c r="A1" s="70" t="s">
        <v>29</v>
      </c>
      <c r="B1" s="71"/>
      <c r="C1" s="72" t="s">
        <v>89</v>
      </c>
      <c r="D1" s="73"/>
      <c r="E1" s="73"/>
      <c r="F1" s="73"/>
      <c r="G1" s="73"/>
      <c r="H1" s="71"/>
    </row>
    <row r="2" spans="1:8" ht="12.75" customHeight="1">
      <c r="A2" s="74" t="s">
        <v>30</v>
      </c>
      <c r="B2" s="67"/>
      <c r="C2" s="75">
        <v>200</v>
      </c>
      <c r="D2" s="66"/>
      <c r="E2" s="67"/>
      <c r="F2" s="5"/>
      <c r="G2" s="5"/>
      <c r="H2" s="5"/>
    </row>
    <row r="3" spans="1:8" ht="12.75" customHeight="1">
      <c r="A3" s="74" t="s">
        <v>31</v>
      </c>
      <c r="B3" s="67"/>
      <c r="C3" s="65">
        <v>2</v>
      </c>
      <c r="D3" s="67"/>
      <c r="E3" s="5"/>
      <c r="F3" s="5"/>
      <c r="G3" s="5"/>
      <c r="H3" s="5"/>
    </row>
    <row r="4" spans="1:8" ht="12.75" customHeight="1">
      <c r="A4" s="14"/>
      <c r="B4" s="5"/>
      <c r="C4" s="5"/>
      <c r="D4" s="65" t="s">
        <v>32</v>
      </c>
      <c r="E4" s="66"/>
      <c r="F4" s="67"/>
      <c r="G4" s="65" t="s">
        <v>33</v>
      </c>
      <c r="H4" s="67"/>
    </row>
    <row r="5" spans="1:8" ht="12.75" customHeight="1">
      <c r="A5" s="14"/>
      <c r="B5" s="15" t="s">
        <v>34</v>
      </c>
      <c r="C5" s="15" t="s">
        <v>35</v>
      </c>
      <c r="D5" s="16" t="s">
        <v>36</v>
      </c>
      <c r="E5" s="17" t="s">
        <v>37</v>
      </c>
      <c r="F5" s="15" t="s">
        <v>38</v>
      </c>
      <c r="G5" s="16" t="s">
        <v>39</v>
      </c>
      <c r="H5" s="16" t="s">
        <v>40</v>
      </c>
    </row>
    <row r="6" spans="1:8" ht="12.75" customHeight="1">
      <c r="A6" s="21">
        <v>1</v>
      </c>
      <c r="B6" s="7" t="s">
        <v>2</v>
      </c>
      <c r="C6" s="7" t="s">
        <v>3</v>
      </c>
      <c r="D6" s="43">
        <f t="shared" ref="D6:D11" si="0">100*F6/(100-E6)</f>
        <v>0.14666666666666667</v>
      </c>
      <c r="E6" s="20">
        <v>25</v>
      </c>
      <c r="F6" s="9">
        <v>0.11</v>
      </c>
      <c r="G6" s="43">
        <f t="shared" ref="G6:G11" si="1">D6*$C$3</f>
        <v>0.29333333333333333</v>
      </c>
      <c r="H6" s="43">
        <f t="shared" ref="H6:H11" si="2">F6*$C$3</f>
        <v>0.22</v>
      </c>
    </row>
    <row r="7" spans="1:8" ht="19.5" customHeight="1">
      <c r="A7" s="21">
        <v>2</v>
      </c>
      <c r="B7" s="10" t="s">
        <v>5</v>
      </c>
      <c r="C7" s="7" t="s">
        <v>3</v>
      </c>
      <c r="D7" s="43">
        <f t="shared" si="0"/>
        <v>0.1125</v>
      </c>
      <c r="E7" s="20">
        <v>20</v>
      </c>
      <c r="F7" s="9">
        <v>0.09</v>
      </c>
      <c r="G7" s="43">
        <f t="shared" si="1"/>
        <v>0.22500000000000001</v>
      </c>
      <c r="H7" s="43">
        <f t="shared" si="2"/>
        <v>0.18</v>
      </c>
    </row>
    <row r="8" spans="1:8" ht="12.75" customHeight="1">
      <c r="A8" s="21">
        <v>3</v>
      </c>
      <c r="B8" s="7" t="s">
        <v>90</v>
      </c>
      <c r="C8" s="7" t="s">
        <v>15</v>
      </c>
      <c r="D8" s="43">
        <f t="shared" si="0"/>
        <v>0</v>
      </c>
      <c r="E8" s="19"/>
      <c r="F8" s="9">
        <v>0</v>
      </c>
      <c r="G8" s="43">
        <f t="shared" si="1"/>
        <v>0</v>
      </c>
      <c r="H8" s="43">
        <f t="shared" si="2"/>
        <v>0</v>
      </c>
    </row>
    <row r="9" spans="1:8" ht="18" customHeight="1">
      <c r="A9" s="21">
        <v>4</v>
      </c>
      <c r="B9" s="10" t="s">
        <v>91</v>
      </c>
      <c r="C9" s="7" t="s">
        <v>15</v>
      </c>
      <c r="D9" s="43">
        <f t="shared" si="0"/>
        <v>0.03</v>
      </c>
      <c r="E9" s="19"/>
      <c r="F9" s="9">
        <v>0.03</v>
      </c>
      <c r="G9" s="43">
        <f t="shared" si="1"/>
        <v>0.06</v>
      </c>
      <c r="H9" s="43">
        <f t="shared" si="2"/>
        <v>0.06</v>
      </c>
    </row>
    <row r="10" spans="1:8" ht="12.75" customHeight="1">
      <c r="A10" s="21">
        <v>5</v>
      </c>
      <c r="B10" s="10" t="s">
        <v>92</v>
      </c>
      <c r="C10" s="7" t="s">
        <v>3</v>
      </c>
      <c r="D10" s="43">
        <f t="shared" si="0"/>
        <v>1.4999999999999999E-2</v>
      </c>
      <c r="E10" s="19"/>
      <c r="F10" s="9">
        <v>1.4999999999999999E-2</v>
      </c>
      <c r="G10" s="43">
        <f t="shared" si="1"/>
        <v>0.03</v>
      </c>
      <c r="H10" s="43">
        <f t="shared" si="2"/>
        <v>0.03</v>
      </c>
    </row>
    <row r="11" spans="1:8" ht="12.75" customHeight="1">
      <c r="A11" s="21">
        <v>6</v>
      </c>
      <c r="B11" s="7" t="s">
        <v>25</v>
      </c>
      <c r="C11" s="7" t="s">
        <v>3</v>
      </c>
      <c r="D11" s="43">
        <f t="shared" si="0"/>
        <v>0</v>
      </c>
      <c r="E11" s="19"/>
      <c r="F11" s="9">
        <v>0</v>
      </c>
      <c r="G11" s="43">
        <f t="shared" si="1"/>
        <v>0</v>
      </c>
      <c r="H11" s="43">
        <f t="shared" si="2"/>
        <v>0</v>
      </c>
    </row>
    <row r="12" spans="1:8" ht="12.75" customHeight="1">
      <c r="A12" s="14"/>
      <c r="B12" s="17" t="s">
        <v>50</v>
      </c>
      <c r="C12" s="5"/>
      <c r="D12" s="5"/>
      <c r="E12" s="5"/>
      <c r="F12" s="43">
        <f>SUM(F6:F11)</f>
        <v>0.245</v>
      </c>
      <c r="G12" s="5"/>
      <c r="H12" s="43">
        <f>SUM(H6:H11)</f>
        <v>0.49</v>
      </c>
    </row>
    <row r="13" spans="1:8" ht="12.75" customHeight="1">
      <c r="A13" s="22"/>
      <c r="B13" s="22"/>
      <c r="C13" s="22"/>
      <c r="D13" s="22"/>
      <c r="E13" s="22"/>
      <c r="F13" s="22"/>
      <c r="G13" s="22"/>
      <c r="H13" s="22"/>
    </row>
    <row r="14" spans="1:8" ht="12.75" customHeight="1">
      <c r="A14" s="23"/>
      <c r="B14" s="24" t="s">
        <v>93</v>
      </c>
      <c r="C14" s="2"/>
      <c r="D14" s="2"/>
      <c r="E14" s="2"/>
      <c r="F14" s="2"/>
      <c r="G14" s="2"/>
      <c r="H14" s="25"/>
    </row>
    <row r="15" spans="1:8" ht="12.75" customHeight="1">
      <c r="A15" s="23"/>
      <c r="B15" s="6" t="s">
        <v>94</v>
      </c>
      <c r="C15" s="2"/>
      <c r="D15" s="2"/>
      <c r="E15" s="2"/>
      <c r="F15" s="2"/>
      <c r="G15" s="2"/>
      <c r="H15" s="25"/>
    </row>
    <row r="16" spans="1:8" ht="12.75" customHeight="1">
      <c r="A16" s="23"/>
      <c r="B16" s="44" t="s">
        <v>56</v>
      </c>
      <c r="C16" s="2"/>
      <c r="D16" s="2"/>
      <c r="E16" s="2"/>
      <c r="F16" s="2"/>
      <c r="G16" s="2"/>
      <c r="H16" s="25"/>
    </row>
    <row r="17" spans="1:8" ht="12.75" customHeight="1">
      <c r="A17" s="23"/>
      <c r="B17" s="6" t="s">
        <v>95</v>
      </c>
      <c r="C17" s="2"/>
      <c r="D17" s="2"/>
      <c r="E17" s="2"/>
      <c r="F17" s="2"/>
      <c r="G17" s="2"/>
      <c r="H17" s="25"/>
    </row>
    <row r="18" spans="1:8" ht="12.75" customHeight="1">
      <c r="A18" s="23"/>
      <c r="B18" s="6" t="s">
        <v>96</v>
      </c>
      <c r="C18" s="2"/>
      <c r="D18" s="2"/>
      <c r="E18" s="2"/>
      <c r="F18" s="2"/>
      <c r="G18" s="2"/>
      <c r="H18" s="25"/>
    </row>
    <row r="19" spans="1:8" ht="12.75" customHeight="1">
      <c r="A19" s="23"/>
      <c r="B19" s="6" t="s">
        <v>97</v>
      </c>
      <c r="C19" s="2"/>
      <c r="D19" s="2"/>
      <c r="E19" s="2"/>
      <c r="F19" s="2"/>
      <c r="G19" s="2"/>
      <c r="H19" s="25"/>
    </row>
    <row r="20" spans="1:8" ht="12.75" customHeight="1">
      <c r="A20" s="23"/>
      <c r="B20" s="6" t="s">
        <v>98</v>
      </c>
      <c r="C20" s="2"/>
      <c r="D20" s="2"/>
      <c r="E20" s="2"/>
      <c r="F20" s="2"/>
      <c r="G20" s="2"/>
      <c r="H20" s="25"/>
    </row>
    <row r="21" spans="1:8" ht="12.75" customHeight="1">
      <c r="A21" s="23"/>
      <c r="B21" s="6" t="s">
        <v>99</v>
      </c>
      <c r="C21" s="2"/>
      <c r="D21" s="2"/>
      <c r="E21" s="2"/>
      <c r="F21" s="2"/>
      <c r="G21" s="2"/>
      <c r="H21" s="25"/>
    </row>
    <row r="22" spans="1:8" ht="12.75" customHeight="1">
      <c r="A22" s="23"/>
      <c r="B22" s="6" t="s">
        <v>100</v>
      </c>
      <c r="C22" s="2"/>
      <c r="D22" s="2"/>
      <c r="E22" s="2"/>
      <c r="F22" s="2"/>
      <c r="G22" s="2"/>
      <c r="H22" s="25"/>
    </row>
    <row r="23" spans="1:8" ht="12.75" customHeight="1">
      <c r="A23" s="23"/>
      <c r="B23" s="6" t="s">
        <v>101</v>
      </c>
      <c r="C23" s="2"/>
      <c r="D23" s="2"/>
      <c r="E23" s="2"/>
      <c r="F23" s="2"/>
      <c r="G23" s="2"/>
      <c r="H23" s="25"/>
    </row>
    <row r="24" spans="1:8" ht="12.75" customHeight="1">
      <c r="A24" s="23"/>
      <c r="B24" s="6" t="s">
        <v>102</v>
      </c>
      <c r="C24" s="2"/>
      <c r="D24" s="2"/>
      <c r="E24" s="2"/>
      <c r="F24" s="2"/>
      <c r="G24" s="2"/>
      <c r="H24" s="25"/>
    </row>
    <row r="25" spans="1:8" ht="12.75" customHeight="1">
      <c r="A25" s="23"/>
      <c r="B25" s="6" t="s">
        <v>103</v>
      </c>
      <c r="C25" s="2"/>
      <c r="D25" s="2"/>
      <c r="E25" s="2"/>
      <c r="F25" s="2"/>
      <c r="G25" s="2"/>
      <c r="H25" s="25"/>
    </row>
    <row r="26" spans="1:8" ht="12.75" customHeight="1">
      <c r="A26" s="23"/>
      <c r="B26" s="13" t="s">
        <v>104</v>
      </c>
      <c r="C26" s="2"/>
      <c r="D26" s="2"/>
      <c r="E26" s="2"/>
      <c r="F26" s="2"/>
      <c r="G26" s="2"/>
      <c r="H26" s="25"/>
    </row>
    <row r="27" spans="1:8" ht="12.75" customHeight="1">
      <c r="A27" s="27"/>
      <c r="B27" s="45" t="s">
        <v>105</v>
      </c>
      <c r="C27" s="22"/>
      <c r="D27" s="22"/>
      <c r="E27" s="22"/>
      <c r="F27" s="22"/>
      <c r="G27" s="22"/>
      <c r="H27" s="5"/>
    </row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D968-0F9F-48C0-BAA6-7CBB04C366B4}">
  <dimension ref="A1:H30"/>
  <sheetViews>
    <sheetView topLeftCell="A5" workbookViewId="0">
      <selection activeCell="G6" sqref="G6:G19"/>
    </sheetView>
  </sheetViews>
  <sheetFormatPr baseColWidth="10" defaultColWidth="8.88671875" defaultRowHeight="13.2"/>
  <cols>
    <col min="1" max="1" width="5.109375" style="87" customWidth="1"/>
    <col min="2" max="2" width="16.6640625" style="87" customWidth="1"/>
    <col min="3" max="3" width="6.109375" style="87" customWidth="1"/>
    <col min="4" max="4" width="8.88671875" style="87"/>
    <col min="5" max="5" width="6.33203125" style="87" customWidth="1"/>
    <col min="6" max="16384" width="8.88671875" style="87"/>
  </cols>
  <sheetData>
    <row r="1" spans="1:8">
      <c r="A1" s="160" t="s">
        <v>29</v>
      </c>
      <c r="B1" s="157"/>
      <c r="C1" s="159" t="s">
        <v>187</v>
      </c>
      <c r="D1" s="158"/>
      <c r="E1" s="158"/>
      <c r="F1" s="158"/>
      <c r="G1" s="158"/>
      <c r="H1" s="157"/>
    </row>
    <row r="2" spans="1:8" ht="14.4">
      <c r="A2" s="156" t="s">
        <v>30</v>
      </c>
      <c r="B2" s="149"/>
      <c r="C2" s="155">
        <v>100</v>
      </c>
      <c r="D2" s="151"/>
      <c r="E2" s="149"/>
      <c r="F2" s="125"/>
      <c r="G2" s="125"/>
      <c r="H2" s="125"/>
    </row>
    <row r="3" spans="1:8" ht="14.4">
      <c r="A3" s="156" t="s">
        <v>31</v>
      </c>
      <c r="B3" s="149"/>
      <c r="C3" s="150">
        <v>2</v>
      </c>
      <c r="D3" s="149"/>
      <c r="E3" s="125"/>
      <c r="F3" s="125"/>
      <c r="G3" s="125"/>
      <c r="H3" s="125"/>
    </row>
    <row r="4" spans="1:8" ht="14.4">
      <c r="A4" s="139"/>
      <c r="B4" s="125"/>
      <c r="C4" s="125"/>
      <c r="D4" s="150" t="s">
        <v>32</v>
      </c>
      <c r="E4" s="151"/>
      <c r="F4" s="149"/>
      <c r="G4" s="150" t="s">
        <v>33</v>
      </c>
      <c r="H4" s="149"/>
    </row>
    <row r="5" spans="1:8" ht="31.2">
      <c r="A5" s="139"/>
      <c r="B5" s="148" t="s">
        <v>34</v>
      </c>
      <c r="C5" s="148" t="s">
        <v>35</v>
      </c>
      <c r="D5" s="147" t="s">
        <v>36</v>
      </c>
      <c r="E5" s="138" t="s">
        <v>37</v>
      </c>
      <c r="F5" s="148" t="s">
        <v>38</v>
      </c>
      <c r="G5" s="147" t="s">
        <v>39</v>
      </c>
      <c r="H5" s="147" t="s">
        <v>40</v>
      </c>
    </row>
    <row r="6" spans="1:8" ht="15.6">
      <c r="A6" s="141">
        <v>1</v>
      </c>
      <c r="B6" s="143" t="s">
        <v>186</v>
      </c>
      <c r="C6" s="125" t="s">
        <v>3</v>
      </c>
      <c r="D6" s="137">
        <f>100*F6/(100-E6)</f>
        <v>0.03</v>
      </c>
      <c r="E6" s="145"/>
      <c r="F6" s="142">
        <v>0.03</v>
      </c>
      <c r="G6" s="137">
        <f>D6*$C$3</f>
        <v>0.06</v>
      </c>
      <c r="H6" s="137">
        <f>F6*$C$3</f>
        <v>0.06</v>
      </c>
    </row>
    <row r="7" spans="1:8" ht="15.6">
      <c r="A7" s="141">
        <v>2</v>
      </c>
      <c r="B7" s="143" t="s">
        <v>44</v>
      </c>
      <c r="C7" s="143" t="s">
        <v>15</v>
      </c>
      <c r="D7" s="137">
        <f>100*F7/(100-E7)</f>
        <v>0.06</v>
      </c>
      <c r="E7" s="145"/>
      <c r="F7" s="142">
        <v>0.06</v>
      </c>
      <c r="G7" s="137">
        <f>D7*$C$3</f>
        <v>0.12</v>
      </c>
      <c r="H7" s="137">
        <f>F7*$C$3</f>
        <v>0.12</v>
      </c>
    </row>
    <row r="8" spans="1:8" ht="15.6">
      <c r="A8" s="141">
        <v>3</v>
      </c>
      <c r="B8" s="143" t="s">
        <v>25</v>
      </c>
      <c r="C8" s="125" t="s">
        <v>3</v>
      </c>
      <c r="D8" s="137">
        <f>100*F8/(100-E8)</f>
        <v>0</v>
      </c>
      <c r="E8" s="145"/>
      <c r="F8" s="142">
        <v>0</v>
      </c>
      <c r="G8" s="137">
        <f>D8*$C$3</f>
        <v>0</v>
      </c>
      <c r="H8" s="137">
        <f>F8*$C$3</f>
        <v>0</v>
      </c>
    </row>
    <row r="9" spans="1:8" ht="15.6">
      <c r="A9" s="141">
        <v>4</v>
      </c>
      <c r="B9" s="143" t="s">
        <v>185</v>
      </c>
      <c r="C9" s="143" t="s">
        <v>68</v>
      </c>
      <c r="D9" s="137">
        <v>0.5</v>
      </c>
      <c r="E9" s="145"/>
      <c r="F9" s="142">
        <v>2.5000000000000001E-2</v>
      </c>
      <c r="G9" s="137">
        <f>D9*$C$3</f>
        <v>1</v>
      </c>
      <c r="H9" s="137">
        <f>F9*$C$3</f>
        <v>0.05</v>
      </c>
    </row>
    <row r="10" spans="1:8" ht="15.6">
      <c r="A10" s="141">
        <v>5</v>
      </c>
      <c r="B10" s="143" t="s">
        <v>184</v>
      </c>
      <c r="C10" s="125" t="s">
        <v>3</v>
      </c>
      <c r="D10" s="137">
        <f>100*F10/(100-E10)</f>
        <v>1.7647058823529412E-2</v>
      </c>
      <c r="E10" s="144">
        <v>15</v>
      </c>
      <c r="F10" s="142">
        <v>1.4999999999999999E-2</v>
      </c>
      <c r="G10" s="137">
        <f>D10*$C$3</f>
        <v>3.5294117647058823E-2</v>
      </c>
      <c r="H10" s="137">
        <f>F10*$C$3</f>
        <v>0.03</v>
      </c>
    </row>
    <row r="11" spans="1:8" ht="15.6">
      <c r="A11" s="141">
        <v>6</v>
      </c>
      <c r="B11" s="143" t="s">
        <v>7</v>
      </c>
      <c r="C11" s="125" t="s">
        <v>3</v>
      </c>
      <c r="D11" s="137">
        <f>100*F11/(100-E11)</f>
        <v>1.2820512820512821E-3</v>
      </c>
      <c r="E11" s="144">
        <v>22</v>
      </c>
      <c r="F11" s="142">
        <v>1E-3</v>
      </c>
      <c r="G11" s="137">
        <f>D11*$C$3</f>
        <v>2.5641025641025641E-3</v>
      </c>
      <c r="H11" s="137">
        <f>F11*$C$3</f>
        <v>2E-3</v>
      </c>
    </row>
    <row r="12" spans="1:8" ht="15.6">
      <c r="A12" s="141">
        <v>7</v>
      </c>
      <c r="B12" s="143" t="s">
        <v>183</v>
      </c>
      <c r="C12" s="143" t="s">
        <v>3</v>
      </c>
      <c r="D12" s="137">
        <f>100*F12/(100-E12)</f>
        <v>2.5000000000000001E-3</v>
      </c>
      <c r="E12" s="144">
        <v>20</v>
      </c>
      <c r="F12" s="142">
        <v>2E-3</v>
      </c>
      <c r="G12" s="137">
        <f>D12*$C$3</f>
        <v>5.0000000000000001E-3</v>
      </c>
      <c r="H12" s="137">
        <f>F12*$C$3</f>
        <v>4.0000000000000001E-3</v>
      </c>
    </row>
    <row r="13" spans="1:8" ht="15.6">
      <c r="A13" s="141">
        <v>8</v>
      </c>
      <c r="B13" s="143" t="s">
        <v>151</v>
      </c>
      <c r="C13" s="125" t="s">
        <v>3</v>
      </c>
      <c r="D13" s="137">
        <f>100*F13/(100-E13)</f>
        <v>5.0000000000000001E-3</v>
      </c>
      <c r="E13" s="145"/>
      <c r="F13" s="142">
        <v>5.0000000000000001E-3</v>
      </c>
      <c r="G13" s="137">
        <f>D13*$C$3</f>
        <v>0.01</v>
      </c>
      <c r="H13" s="137">
        <f>F13*$C$3</f>
        <v>0.01</v>
      </c>
    </row>
    <row r="14" spans="1:8" ht="31.2">
      <c r="A14" s="141">
        <v>9</v>
      </c>
      <c r="B14" s="146" t="s">
        <v>182</v>
      </c>
      <c r="C14" s="125" t="s">
        <v>3</v>
      </c>
      <c r="D14" s="137">
        <f>100*F14/(100-E14)</f>
        <v>0</v>
      </c>
      <c r="E14" s="145"/>
      <c r="F14" s="142">
        <v>0</v>
      </c>
      <c r="G14" s="137">
        <f>D14*$C$3</f>
        <v>0</v>
      </c>
      <c r="H14" s="137">
        <f>F14*$C$3</f>
        <v>0</v>
      </c>
    </row>
    <row r="15" spans="1:8" ht="15.6">
      <c r="A15" s="139"/>
      <c r="B15" s="138" t="s">
        <v>50</v>
      </c>
      <c r="C15" s="125"/>
      <c r="D15" s="125"/>
      <c r="E15" s="125"/>
      <c r="F15" s="137">
        <f>SUM(F6:F14)</f>
        <v>0.13800000000000001</v>
      </c>
      <c r="G15" s="125"/>
      <c r="H15" s="137">
        <f>SUM(H6:H14)</f>
        <v>0.27600000000000002</v>
      </c>
    </row>
    <row r="16" spans="1:8" ht="14.4">
      <c r="A16" s="126"/>
      <c r="B16" s="126"/>
      <c r="C16" s="126"/>
      <c r="D16" s="126"/>
      <c r="E16" s="126"/>
      <c r="F16" s="126"/>
      <c r="G16" s="126"/>
      <c r="H16" s="126"/>
    </row>
    <row r="17" spans="1:8" ht="15.6">
      <c r="A17" s="132"/>
      <c r="B17" s="136" t="s">
        <v>93</v>
      </c>
      <c r="C17" s="130"/>
      <c r="D17" s="130"/>
      <c r="E17" s="130"/>
      <c r="F17" s="130"/>
      <c r="G17" s="130"/>
      <c r="H17" s="129"/>
    </row>
    <row r="18" spans="1:8" ht="15.6">
      <c r="A18" s="132"/>
      <c r="B18" s="164" t="s">
        <v>181</v>
      </c>
      <c r="C18" s="130"/>
      <c r="D18" s="130"/>
      <c r="E18" s="130"/>
      <c r="F18" s="130"/>
      <c r="G18" s="130"/>
      <c r="H18" s="129"/>
    </row>
    <row r="19" spans="1:8" ht="15.6">
      <c r="A19" s="132"/>
      <c r="B19" s="162" t="s">
        <v>180</v>
      </c>
      <c r="C19" s="130"/>
      <c r="D19" s="130"/>
      <c r="E19" s="130"/>
      <c r="F19" s="130"/>
      <c r="G19" s="130"/>
      <c r="H19" s="129"/>
    </row>
    <row r="20" spans="1:8" ht="15.6">
      <c r="A20" s="132"/>
      <c r="B20" s="162" t="s">
        <v>179</v>
      </c>
      <c r="C20" s="130"/>
      <c r="D20" s="130"/>
      <c r="E20" s="130"/>
      <c r="F20" s="130"/>
      <c r="G20" s="130"/>
      <c r="H20" s="129"/>
    </row>
    <row r="21" spans="1:8" ht="15.6">
      <c r="A21" s="132"/>
      <c r="B21" s="162" t="s">
        <v>178</v>
      </c>
      <c r="C21" s="130"/>
      <c r="D21" s="130"/>
      <c r="E21" s="130"/>
      <c r="F21" s="130"/>
      <c r="G21" s="130"/>
      <c r="H21" s="129"/>
    </row>
    <row r="22" spans="1:8" ht="15.6">
      <c r="A22" s="132"/>
      <c r="B22" s="135" t="s">
        <v>56</v>
      </c>
      <c r="C22" s="130"/>
      <c r="D22" s="130"/>
      <c r="E22" s="130"/>
      <c r="F22" s="130"/>
      <c r="G22" s="130"/>
      <c r="H22" s="129"/>
    </row>
    <row r="23" spans="1:8" ht="14.4">
      <c r="A23" s="132"/>
      <c r="B23" s="163" t="s">
        <v>177</v>
      </c>
      <c r="C23" s="98"/>
      <c r="D23" s="98"/>
      <c r="E23" s="98"/>
      <c r="F23" s="98"/>
      <c r="G23" s="98"/>
      <c r="H23" s="153"/>
    </row>
    <row r="24" spans="1:8" ht="15.6">
      <c r="A24" s="132"/>
      <c r="B24" s="162" t="s">
        <v>176</v>
      </c>
      <c r="C24" s="130"/>
      <c r="D24" s="130"/>
      <c r="E24" s="130"/>
      <c r="F24" s="130"/>
      <c r="G24" s="130"/>
      <c r="H24" s="129"/>
    </row>
    <row r="25" spans="1:8" ht="15.6">
      <c r="A25" s="132"/>
      <c r="B25" s="162" t="s">
        <v>175</v>
      </c>
      <c r="C25" s="130"/>
      <c r="D25" s="130"/>
      <c r="E25" s="130"/>
      <c r="F25" s="130"/>
      <c r="G25" s="130"/>
      <c r="H25" s="129"/>
    </row>
    <row r="26" spans="1:8" ht="15.6">
      <c r="A26" s="132"/>
      <c r="B26" s="162" t="s">
        <v>174</v>
      </c>
      <c r="C26" s="130"/>
      <c r="D26" s="130"/>
      <c r="E26" s="130"/>
      <c r="F26" s="130"/>
      <c r="G26" s="130"/>
      <c r="H26" s="129"/>
    </row>
    <row r="27" spans="1:8" ht="15.6">
      <c r="A27" s="132"/>
      <c r="B27" s="162" t="s">
        <v>173</v>
      </c>
      <c r="C27" s="130"/>
      <c r="D27" s="130"/>
      <c r="E27" s="130"/>
      <c r="F27" s="130"/>
      <c r="G27" s="130"/>
      <c r="H27" s="129"/>
    </row>
    <row r="28" spans="1:8" ht="15.6">
      <c r="A28" s="132"/>
      <c r="B28" s="162" t="s">
        <v>172</v>
      </c>
      <c r="C28" s="130"/>
      <c r="D28" s="130"/>
      <c r="E28" s="130"/>
      <c r="F28" s="130"/>
      <c r="G28" s="130"/>
      <c r="H28" s="129"/>
    </row>
    <row r="29" spans="1:8" ht="15.6">
      <c r="A29" s="132"/>
      <c r="B29" s="131" t="s">
        <v>104</v>
      </c>
      <c r="C29" s="130"/>
      <c r="D29" s="130"/>
      <c r="E29" s="130"/>
      <c r="F29" s="130"/>
      <c r="G29" s="130"/>
      <c r="H29" s="129"/>
    </row>
    <row r="30" spans="1:8" ht="15.6">
      <c r="A30" s="128"/>
      <c r="B30" s="161" t="s">
        <v>105</v>
      </c>
      <c r="C30" s="126"/>
      <c r="D30" s="126"/>
      <c r="E30" s="126"/>
      <c r="F30" s="126"/>
      <c r="G30" s="126"/>
      <c r="H30" s="125"/>
    </row>
  </sheetData>
  <mergeCells count="9">
    <mergeCell ref="D4:F4"/>
    <mergeCell ref="G4:H4"/>
    <mergeCell ref="B23:H23"/>
    <mergeCell ref="A1:B1"/>
    <mergeCell ref="C1:H1"/>
    <mergeCell ref="A2:B2"/>
    <mergeCell ref="C2:E2"/>
    <mergeCell ref="A3:B3"/>
    <mergeCell ref="C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303C-98DC-4BBF-99C0-DD03075CF0F8}">
  <sheetPr>
    <outlinePr summaryBelow="0" summaryRight="0"/>
  </sheetPr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4.77734375" style="87" customWidth="1"/>
    <col min="2" max="2" width="16.33203125" style="87" customWidth="1"/>
    <col min="3" max="3" width="7.21875" style="87" customWidth="1"/>
    <col min="4" max="4" width="8.33203125" style="87" customWidth="1"/>
    <col min="5" max="5" width="8.109375" style="87" customWidth="1"/>
    <col min="6" max="6" width="8.33203125" style="87" customWidth="1"/>
    <col min="7" max="7" width="8.6640625" style="87" customWidth="1"/>
    <col min="8" max="8" width="9.77734375" style="87" customWidth="1"/>
    <col min="9" max="16384" width="12.6640625" style="87"/>
  </cols>
  <sheetData>
    <row r="1" spans="1:8" ht="15.75" customHeight="1">
      <c r="A1" s="124" t="s">
        <v>29</v>
      </c>
      <c r="B1" s="121"/>
      <c r="C1" s="123" t="s">
        <v>343</v>
      </c>
      <c r="D1" s="122"/>
      <c r="E1" s="122"/>
      <c r="F1" s="122"/>
      <c r="G1" s="122"/>
      <c r="H1" s="121"/>
    </row>
    <row r="2" spans="1:8" ht="15.75" customHeight="1">
      <c r="A2" s="119" t="s">
        <v>30</v>
      </c>
      <c r="B2" s="116"/>
      <c r="C2" s="167">
        <v>75</v>
      </c>
      <c r="D2" s="118"/>
      <c r="E2" s="116"/>
      <c r="F2" s="88"/>
      <c r="G2" s="88"/>
      <c r="H2" s="88"/>
    </row>
    <row r="3" spans="1:8" ht="15.75" customHeight="1">
      <c r="A3" s="119" t="s">
        <v>31</v>
      </c>
      <c r="B3" s="116"/>
      <c r="C3" s="117">
        <v>2</v>
      </c>
      <c r="D3" s="116"/>
      <c r="E3" s="88"/>
      <c r="F3" s="88"/>
      <c r="G3" s="88"/>
      <c r="H3" s="88"/>
    </row>
    <row r="4" spans="1:8" ht="15.75" customHeight="1">
      <c r="A4" s="104"/>
      <c r="B4" s="88"/>
      <c r="C4" s="88"/>
      <c r="D4" s="117" t="s">
        <v>32</v>
      </c>
      <c r="E4" s="118"/>
      <c r="F4" s="116"/>
      <c r="G4" s="117" t="s">
        <v>33</v>
      </c>
      <c r="H4" s="116"/>
    </row>
    <row r="5" spans="1:8" ht="15.75" customHeight="1">
      <c r="A5" s="104"/>
      <c r="B5" s="115" t="s">
        <v>34</v>
      </c>
      <c r="C5" s="115" t="s">
        <v>35</v>
      </c>
      <c r="D5" s="114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15.75" customHeight="1">
      <c r="A6" s="109">
        <v>1</v>
      </c>
      <c r="B6" s="107" t="s">
        <v>344</v>
      </c>
      <c r="C6" s="88" t="s">
        <v>3</v>
      </c>
      <c r="D6" s="102">
        <f t="shared" ref="D6:D12" si="0">100*F6/(100-E6)</f>
        <v>2.3809523809523808E-2</v>
      </c>
      <c r="E6" s="106">
        <v>16</v>
      </c>
      <c r="F6" s="105">
        <v>0.02</v>
      </c>
      <c r="G6" s="102">
        <f t="shared" ref="G6:G12" si="1">D6*$C$3</f>
        <v>4.7619047619047616E-2</v>
      </c>
      <c r="H6" s="102">
        <f t="shared" ref="H6:H12" si="2">F6*$C$3</f>
        <v>0.04</v>
      </c>
    </row>
    <row r="7" spans="1:8" ht="15.75" customHeight="1">
      <c r="A7" s="109">
        <v>2</v>
      </c>
      <c r="B7" s="113" t="s">
        <v>345</v>
      </c>
      <c r="C7" s="107" t="s">
        <v>15</v>
      </c>
      <c r="D7" s="102">
        <f t="shared" si="0"/>
        <v>0.05</v>
      </c>
      <c r="E7" s="110"/>
      <c r="F7" s="105">
        <v>0.05</v>
      </c>
      <c r="G7" s="102">
        <f t="shared" si="1"/>
        <v>0.1</v>
      </c>
      <c r="H7" s="102">
        <f t="shared" si="2"/>
        <v>0.1</v>
      </c>
    </row>
    <row r="8" spans="1:8" ht="15.75" customHeight="1">
      <c r="A8" s="109">
        <v>3</v>
      </c>
      <c r="B8" s="107" t="s">
        <v>346</v>
      </c>
      <c r="C8" s="107" t="s">
        <v>15</v>
      </c>
      <c r="D8" s="102">
        <f t="shared" si="0"/>
        <v>0.03</v>
      </c>
      <c r="E8" s="110"/>
      <c r="F8" s="105">
        <v>0.03</v>
      </c>
      <c r="G8" s="102">
        <f t="shared" si="1"/>
        <v>0.06</v>
      </c>
      <c r="H8" s="102">
        <f t="shared" si="2"/>
        <v>0.06</v>
      </c>
    </row>
    <row r="9" spans="1:8" ht="15.75" customHeight="1">
      <c r="A9" s="109">
        <v>4</v>
      </c>
      <c r="B9" s="113" t="s">
        <v>16</v>
      </c>
      <c r="C9" s="88" t="s">
        <v>3</v>
      </c>
      <c r="D9" s="102">
        <f t="shared" si="0"/>
        <v>0.05</v>
      </c>
      <c r="E9" s="110"/>
      <c r="F9" s="105">
        <v>0.05</v>
      </c>
      <c r="G9" s="102">
        <f t="shared" si="1"/>
        <v>0.1</v>
      </c>
      <c r="H9" s="102">
        <f t="shared" si="2"/>
        <v>0.1</v>
      </c>
    </row>
    <row r="10" spans="1:8" ht="15.75" customHeight="1">
      <c r="A10" s="109">
        <v>5</v>
      </c>
      <c r="B10" s="113" t="s">
        <v>47</v>
      </c>
      <c r="C10" s="88" t="s">
        <v>3</v>
      </c>
      <c r="D10" s="102">
        <f t="shared" si="0"/>
        <v>0.02</v>
      </c>
      <c r="E10" s="106">
        <v>90</v>
      </c>
      <c r="F10" s="105">
        <v>2E-3</v>
      </c>
      <c r="G10" s="102">
        <f t="shared" si="1"/>
        <v>0.04</v>
      </c>
      <c r="H10" s="102">
        <f t="shared" si="2"/>
        <v>4.0000000000000001E-3</v>
      </c>
    </row>
    <row r="11" spans="1:8" ht="15.75" customHeight="1">
      <c r="A11" s="109">
        <v>6</v>
      </c>
      <c r="B11" s="107" t="s">
        <v>347</v>
      </c>
      <c r="C11" s="88" t="s">
        <v>3</v>
      </c>
      <c r="D11" s="102">
        <f t="shared" si="0"/>
        <v>0</v>
      </c>
      <c r="E11" s="110"/>
      <c r="F11" s="105">
        <v>0</v>
      </c>
      <c r="G11" s="102">
        <f t="shared" si="1"/>
        <v>0</v>
      </c>
      <c r="H11" s="102">
        <f t="shared" si="2"/>
        <v>0</v>
      </c>
    </row>
    <row r="12" spans="1:8" ht="15.75" customHeight="1">
      <c r="A12" s="109">
        <v>7</v>
      </c>
      <c r="B12" s="88"/>
      <c r="C12" s="88" t="s">
        <v>3</v>
      </c>
      <c r="D12" s="102">
        <f t="shared" si="0"/>
        <v>0</v>
      </c>
      <c r="E12" s="110"/>
      <c r="F12" s="111"/>
      <c r="G12" s="102">
        <f t="shared" si="1"/>
        <v>0</v>
      </c>
      <c r="H12" s="102">
        <f t="shared" si="2"/>
        <v>0</v>
      </c>
    </row>
    <row r="13" spans="1:8" ht="15.75" customHeight="1">
      <c r="A13" s="104"/>
      <c r="B13" s="103" t="s">
        <v>50</v>
      </c>
      <c r="C13" s="88"/>
      <c r="D13" s="88"/>
      <c r="E13" s="88"/>
      <c r="F13" s="102">
        <f>SUM(F6:F12)</f>
        <v>0.15200000000000002</v>
      </c>
      <c r="G13" s="88"/>
      <c r="H13" s="102">
        <f>SUM(H6:H12)</f>
        <v>0.30400000000000005</v>
      </c>
    </row>
    <row r="14" spans="1:8" ht="15.75" customHeight="1">
      <c r="A14" s="89"/>
      <c r="B14" s="89"/>
      <c r="C14" s="89"/>
      <c r="D14" s="89"/>
      <c r="E14" s="89"/>
      <c r="F14" s="89"/>
      <c r="G14" s="89"/>
      <c r="H14" s="89"/>
    </row>
    <row r="15" spans="1:8" ht="15.75" customHeight="1">
      <c r="A15" s="95"/>
      <c r="B15" s="101" t="s">
        <v>93</v>
      </c>
      <c r="C15" s="93"/>
      <c r="D15" s="93"/>
      <c r="E15" s="93"/>
      <c r="F15" s="93"/>
      <c r="G15" s="93"/>
      <c r="H15" s="92"/>
    </row>
    <row r="16" spans="1:8" ht="15.75" customHeight="1">
      <c r="A16" s="95"/>
      <c r="B16" s="258" t="s">
        <v>348</v>
      </c>
      <c r="C16" s="93"/>
      <c r="D16" s="93"/>
      <c r="E16" s="93"/>
      <c r="F16" s="93"/>
      <c r="G16" s="93"/>
      <c r="H16" s="92"/>
    </row>
    <row r="17" spans="1:8" ht="15.75" customHeight="1">
      <c r="A17" s="95"/>
      <c r="B17" s="96" t="s">
        <v>349</v>
      </c>
      <c r="C17" s="93"/>
      <c r="D17" s="93"/>
      <c r="E17" s="93"/>
      <c r="F17" s="93"/>
      <c r="G17" s="93"/>
      <c r="H17" s="92"/>
    </row>
    <row r="18" spans="1:8" ht="15.75" customHeight="1">
      <c r="A18" s="95"/>
      <c r="B18" s="97" t="s">
        <v>56</v>
      </c>
      <c r="C18" s="93"/>
      <c r="D18" s="93"/>
      <c r="E18" s="93"/>
      <c r="F18" s="93"/>
      <c r="G18" s="93"/>
      <c r="H18" s="92"/>
    </row>
    <row r="19" spans="1:8" ht="15.75" customHeight="1">
      <c r="A19" s="95"/>
      <c r="B19" s="96" t="s">
        <v>350</v>
      </c>
      <c r="C19" s="93"/>
      <c r="D19" s="93"/>
      <c r="E19" s="93"/>
      <c r="F19" s="93"/>
      <c r="G19" s="93"/>
      <c r="H19" s="92"/>
    </row>
    <row r="20" spans="1:8" ht="15.75" customHeight="1">
      <c r="A20" s="95"/>
      <c r="B20" s="96" t="s">
        <v>351</v>
      </c>
      <c r="C20" s="93"/>
      <c r="D20" s="93"/>
      <c r="E20" s="93"/>
      <c r="F20" s="93"/>
      <c r="G20" s="93"/>
      <c r="H20" s="92"/>
    </row>
    <row r="21" spans="1:8" ht="15.75" customHeight="1">
      <c r="A21" s="95"/>
      <c r="B21" s="96" t="s">
        <v>352</v>
      </c>
      <c r="C21" s="93"/>
      <c r="D21" s="93"/>
      <c r="E21" s="93"/>
      <c r="F21" s="93"/>
      <c r="G21" s="93"/>
      <c r="H21" s="92"/>
    </row>
    <row r="22" spans="1:8" ht="15.75" customHeight="1">
      <c r="A22" s="95"/>
      <c r="B22" s="94" t="s">
        <v>104</v>
      </c>
      <c r="C22" s="93"/>
      <c r="D22" s="93"/>
      <c r="E22" s="93"/>
      <c r="F22" s="93"/>
      <c r="G22" s="93"/>
      <c r="H22" s="92"/>
    </row>
    <row r="23" spans="1:8" ht="15.75" customHeight="1">
      <c r="A23" s="91"/>
      <c r="B23" s="90" t="s">
        <v>353</v>
      </c>
      <c r="C23" s="89"/>
      <c r="D23" s="89"/>
      <c r="E23" s="89"/>
      <c r="F23" s="89"/>
      <c r="G23" s="89"/>
      <c r="H23" s="88"/>
    </row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00"/>
  <sheetViews>
    <sheetView workbookViewId="0"/>
  </sheetViews>
  <sheetFormatPr baseColWidth="10" defaultColWidth="12.6640625" defaultRowHeight="15" customHeight="1"/>
  <cols>
    <col min="1" max="1" width="5.21875" customWidth="1"/>
    <col min="2" max="2" width="18.77734375" customWidth="1"/>
    <col min="3" max="26" width="8.6640625" customWidth="1"/>
  </cols>
  <sheetData>
    <row r="1" spans="1:8" ht="12.75" customHeight="1">
      <c r="A1" s="80" t="s">
        <v>29</v>
      </c>
      <c r="B1" s="81"/>
      <c r="C1" s="46" t="s">
        <v>106</v>
      </c>
      <c r="D1" s="47"/>
      <c r="E1" s="48" t="s">
        <v>107</v>
      </c>
      <c r="F1" s="49"/>
      <c r="G1" s="47"/>
      <c r="H1" s="50"/>
    </row>
    <row r="2" spans="1:8" ht="12.75" customHeight="1">
      <c r="A2" s="82" t="s">
        <v>66</v>
      </c>
      <c r="B2" s="83"/>
      <c r="C2" s="82">
        <v>100</v>
      </c>
      <c r="D2" s="84"/>
      <c r="E2" s="83"/>
      <c r="F2" s="2"/>
      <c r="G2" s="2"/>
      <c r="H2" s="2"/>
    </row>
    <row r="3" spans="1:8" ht="12.75" customHeight="1">
      <c r="A3" s="85" t="s">
        <v>31</v>
      </c>
      <c r="B3" s="86"/>
      <c r="C3" s="82">
        <v>2</v>
      </c>
      <c r="D3" s="83"/>
      <c r="E3" s="22"/>
      <c r="F3" s="22"/>
      <c r="G3" s="22"/>
      <c r="H3" s="22"/>
    </row>
    <row r="4" spans="1:8" ht="12.75" customHeight="1">
      <c r="A4" s="22"/>
      <c r="B4" s="22"/>
      <c r="C4" s="5"/>
      <c r="D4" s="76" t="s">
        <v>32</v>
      </c>
      <c r="E4" s="66"/>
      <c r="F4" s="67"/>
      <c r="G4" s="76" t="s">
        <v>33</v>
      </c>
      <c r="H4" s="67"/>
    </row>
    <row r="5" spans="1:8" ht="12.75" customHeight="1">
      <c r="A5" s="14"/>
      <c r="B5" s="29" t="s">
        <v>34</v>
      </c>
      <c r="C5" s="29" t="s">
        <v>35</v>
      </c>
      <c r="D5" s="30" t="s">
        <v>36</v>
      </c>
      <c r="E5" s="4" t="s">
        <v>37</v>
      </c>
      <c r="F5" s="29" t="s">
        <v>38</v>
      </c>
      <c r="G5" s="30" t="s">
        <v>39</v>
      </c>
      <c r="H5" s="30" t="s">
        <v>67</v>
      </c>
    </row>
    <row r="6" spans="1:8" ht="12.75" customHeight="1">
      <c r="A6" s="31">
        <v>1</v>
      </c>
      <c r="B6" s="7" t="s">
        <v>108</v>
      </c>
      <c r="C6" s="7" t="s">
        <v>3</v>
      </c>
      <c r="D6" s="32">
        <f t="shared" ref="D6:D11" si="0">100*F6/(100-E6)</f>
        <v>6.0000000000000001E-3</v>
      </c>
      <c r="E6" s="19"/>
      <c r="F6" s="9">
        <v>6.0000000000000001E-3</v>
      </c>
      <c r="G6" s="32">
        <f t="shared" ref="G6:G11" si="1">D6*$C$3</f>
        <v>1.2E-2</v>
      </c>
      <c r="H6" s="32">
        <f t="shared" ref="H6:H11" si="2">F6*$C$3</f>
        <v>1.2E-2</v>
      </c>
    </row>
    <row r="7" spans="1:8" ht="12.75" customHeight="1">
      <c r="A7" s="31">
        <v>2</v>
      </c>
      <c r="B7" s="7" t="s">
        <v>21</v>
      </c>
      <c r="C7" s="7" t="s">
        <v>3</v>
      </c>
      <c r="D7" s="32">
        <f t="shared" si="0"/>
        <v>6.0000000000000001E-3</v>
      </c>
      <c r="E7" s="19"/>
      <c r="F7" s="9">
        <v>6.0000000000000001E-3</v>
      </c>
      <c r="G7" s="32">
        <f t="shared" si="1"/>
        <v>1.2E-2</v>
      </c>
      <c r="H7" s="32">
        <f t="shared" si="2"/>
        <v>1.2E-2</v>
      </c>
    </row>
    <row r="8" spans="1:8" ht="12.75" customHeight="1">
      <c r="A8" s="31">
        <v>3</v>
      </c>
      <c r="B8" s="7" t="s">
        <v>109</v>
      </c>
      <c r="C8" s="7" t="s">
        <v>15</v>
      </c>
      <c r="D8" s="32">
        <f t="shared" si="0"/>
        <v>0.1</v>
      </c>
      <c r="E8" s="19"/>
      <c r="F8" s="9">
        <v>0.1</v>
      </c>
      <c r="G8" s="32">
        <f t="shared" si="1"/>
        <v>0.2</v>
      </c>
      <c r="H8" s="32">
        <f t="shared" si="2"/>
        <v>0.2</v>
      </c>
    </row>
    <row r="9" spans="1:8" ht="12.75" customHeight="1">
      <c r="A9" s="31">
        <v>4</v>
      </c>
      <c r="B9" s="7" t="s">
        <v>25</v>
      </c>
      <c r="C9" s="7" t="s">
        <v>3</v>
      </c>
      <c r="D9" s="32">
        <f t="shared" si="0"/>
        <v>0</v>
      </c>
      <c r="E9" s="19"/>
      <c r="F9" s="9">
        <v>0</v>
      </c>
      <c r="G9" s="32">
        <f t="shared" si="1"/>
        <v>0</v>
      </c>
      <c r="H9" s="32">
        <f t="shared" si="2"/>
        <v>0</v>
      </c>
    </row>
    <row r="10" spans="1:8" ht="12.75" customHeight="1">
      <c r="A10" s="31">
        <v>5</v>
      </c>
      <c r="B10" s="7" t="s">
        <v>6</v>
      </c>
      <c r="C10" s="7" t="s">
        <v>3</v>
      </c>
      <c r="D10" s="32">
        <f t="shared" si="0"/>
        <v>0.01</v>
      </c>
      <c r="E10" s="19"/>
      <c r="F10" s="9">
        <v>0.01</v>
      </c>
      <c r="G10" s="32">
        <f t="shared" si="1"/>
        <v>0.02</v>
      </c>
      <c r="H10" s="32">
        <f t="shared" si="2"/>
        <v>0.02</v>
      </c>
    </row>
    <row r="11" spans="1:8" ht="12.75" customHeight="1">
      <c r="A11" s="31">
        <v>6</v>
      </c>
      <c r="B11" s="7" t="s">
        <v>17</v>
      </c>
      <c r="C11" s="7" t="s">
        <v>15</v>
      </c>
      <c r="D11" s="32">
        <f t="shared" si="0"/>
        <v>0.02</v>
      </c>
      <c r="E11" s="19"/>
      <c r="F11" s="9">
        <v>0.02</v>
      </c>
      <c r="G11" s="32">
        <f t="shared" si="1"/>
        <v>0.04</v>
      </c>
      <c r="H11" s="32">
        <f t="shared" si="2"/>
        <v>0.04</v>
      </c>
    </row>
    <row r="12" spans="1:8" ht="12.75" customHeight="1">
      <c r="A12" s="25"/>
      <c r="B12" s="51"/>
      <c r="C12" s="51"/>
      <c r="D12" s="52"/>
      <c r="E12" s="53"/>
      <c r="F12" s="54"/>
      <c r="G12" s="54"/>
      <c r="H12" s="54"/>
    </row>
    <row r="13" spans="1:8" ht="12.75" customHeight="1">
      <c r="A13" s="55"/>
      <c r="B13" s="56" t="s">
        <v>50</v>
      </c>
      <c r="C13" s="57"/>
      <c r="D13" s="58"/>
      <c r="E13" s="54"/>
      <c r="F13" s="59">
        <f>SUM(F6:F12)</f>
        <v>0.14199999999999999</v>
      </c>
      <c r="G13" s="54"/>
      <c r="H13" s="60">
        <f>SUM(H6:H12)</f>
        <v>0.28399999999999997</v>
      </c>
    </row>
    <row r="14" spans="1:8" ht="12.75" customHeight="1">
      <c r="A14" s="2"/>
      <c r="B14" s="22"/>
      <c r="C14" s="22"/>
      <c r="D14" s="22"/>
      <c r="E14" s="22"/>
      <c r="F14" s="22"/>
      <c r="G14" s="22"/>
      <c r="H14" s="22"/>
    </row>
    <row r="15" spans="1:8" ht="12.75" customHeight="1">
      <c r="A15" s="25"/>
      <c r="B15" s="61" t="s">
        <v>93</v>
      </c>
      <c r="C15" s="2"/>
      <c r="D15" s="2"/>
      <c r="E15" s="2"/>
      <c r="F15" s="2"/>
      <c r="G15" s="2"/>
      <c r="H15" s="25"/>
    </row>
    <row r="16" spans="1:8" ht="12.75" customHeight="1">
      <c r="A16" s="25"/>
      <c r="B16" s="62" t="s">
        <v>110</v>
      </c>
      <c r="C16" s="2"/>
      <c r="D16" s="2"/>
      <c r="E16" s="2"/>
      <c r="F16" s="2"/>
      <c r="G16" s="2"/>
      <c r="H16" s="25"/>
    </row>
    <row r="17" spans="1:8" ht="12.75" customHeight="1">
      <c r="A17" s="25"/>
      <c r="B17" s="13" t="s">
        <v>56</v>
      </c>
      <c r="C17" s="2"/>
      <c r="D17" s="2"/>
      <c r="E17" s="2"/>
      <c r="F17" s="2"/>
      <c r="G17" s="2"/>
      <c r="H17" s="25"/>
    </row>
    <row r="18" spans="1:8" ht="12.75" customHeight="1">
      <c r="A18" s="25"/>
      <c r="B18" s="6" t="s">
        <v>111</v>
      </c>
      <c r="C18" s="2"/>
      <c r="D18" s="2"/>
      <c r="E18" s="2"/>
      <c r="F18" s="2"/>
      <c r="G18" s="2"/>
      <c r="H18" s="25"/>
    </row>
    <row r="19" spans="1:8" ht="12.75" customHeight="1">
      <c r="A19" s="25"/>
      <c r="B19" s="6" t="s">
        <v>112</v>
      </c>
      <c r="C19" s="2"/>
      <c r="D19" s="2"/>
      <c r="E19" s="2"/>
      <c r="F19" s="2"/>
      <c r="G19" s="2"/>
      <c r="H19" s="25"/>
    </row>
    <row r="20" spans="1:8" ht="12.75" customHeight="1">
      <c r="A20" s="25"/>
      <c r="B20" s="6" t="s">
        <v>113</v>
      </c>
      <c r="C20" s="2"/>
      <c r="D20" s="2"/>
      <c r="E20" s="2"/>
      <c r="F20" s="2"/>
      <c r="G20" s="2"/>
      <c r="H20" s="25"/>
    </row>
    <row r="21" spans="1:8" ht="12.75" customHeight="1">
      <c r="A21" s="25"/>
      <c r="B21" s="6" t="s">
        <v>114</v>
      </c>
      <c r="C21" s="2"/>
      <c r="D21" s="2"/>
      <c r="E21" s="2"/>
      <c r="F21" s="2"/>
      <c r="G21" s="2"/>
      <c r="H21" s="25"/>
    </row>
    <row r="22" spans="1:8" ht="12.75" customHeight="1">
      <c r="A22" s="25"/>
      <c r="B22" s="6" t="s">
        <v>115</v>
      </c>
      <c r="C22" s="2"/>
      <c r="D22" s="2"/>
      <c r="E22" s="2"/>
      <c r="F22" s="2"/>
      <c r="G22" s="2"/>
      <c r="H22" s="25"/>
    </row>
    <row r="23" spans="1:8" ht="12.75" customHeight="1">
      <c r="A23" s="25"/>
      <c r="B23" s="6" t="s">
        <v>116</v>
      </c>
      <c r="C23" s="2"/>
      <c r="D23" s="2"/>
      <c r="E23" s="2"/>
      <c r="F23" s="2"/>
      <c r="G23" s="2"/>
      <c r="H23" s="25"/>
    </row>
    <row r="24" spans="1:8" ht="12.75" customHeight="1">
      <c r="A24" s="25"/>
      <c r="B24" s="13" t="s">
        <v>63</v>
      </c>
      <c r="C24" s="2"/>
      <c r="D24" s="2"/>
      <c r="E24" s="2"/>
      <c r="F24" s="2"/>
      <c r="G24" s="2"/>
      <c r="H24" s="25"/>
    </row>
    <row r="25" spans="1:8" ht="12.75" customHeight="1">
      <c r="A25" s="25"/>
      <c r="B25" s="45" t="s">
        <v>105</v>
      </c>
      <c r="C25" s="22"/>
      <c r="D25" s="22"/>
      <c r="E25" s="22"/>
      <c r="F25" s="22"/>
      <c r="G25" s="22"/>
      <c r="H25" s="5"/>
    </row>
    <row r="26" spans="1:8" ht="12.75" customHeight="1"/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D4:F4"/>
    <mergeCell ref="G4:H4"/>
    <mergeCell ref="A1:B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09B13-111B-4FAF-9AE6-44FC2387A6C1}">
  <dimension ref="A1:H22"/>
  <sheetViews>
    <sheetView topLeftCell="A5" workbookViewId="0">
      <selection activeCell="G6" sqref="B6:G19"/>
    </sheetView>
  </sheetViews>
  <sheetFormatPr baseColWidth="10" defaultColWidth="8.88671875" defaultRowHeight="13.2"/>
  <cols>
    <col min="1" max="1" width="5.5546875" style="87" customWidth="1"/>
    <col min="2" max="2" width="15.88671875" style="87" customWidth="1"/>
    <col min="3" max="3" width="7.109375" style="87" customWidth="1"/>
    <col min="4" max="4" width="8.88671875" style="87"/>
    <col min="5" max="5" width="6.5546875" style="87" customWidth="1"/>
    <col min="6" max="16384" width="8.88671875" style="87"/>
  </cols>
  <sheetData>
    <row r="1" spans="1:8" ht="19.5" customHeight="1">
      <c r="A1" s="160" t="s">
        <v>29</v>
      </c>
      <c r="B1" s="157"/>
      <c r="C1" s="159" t="s">
        <v>195</v>
      </c>
      <c r="D1" s="158"/>
      <c r="E1" s="158"/>
      <c r="F1" s="158"/>
      <c r="G1" s="158"/>
      <c r="H1" s="157"/>
    </row>
    <row r="2" spans="1:8" ht="14.4">
      <c r="A2" s="156" t="s">
        <v>30</v>
      </c>
      <c r="B2" s="149"/>
      <c r="C2" s="155">
        <v>75</v>
      </c>
      <c r="D2" s="151"/>
      <c r="E2" s="149"/>
      <c r="F2" s="125"/>
      <c r="G2" s="125"/>
      <c r="H2" s="125"/>
    </row>
    <row r="3" spans="1:8" ht="14.4">
      <c r="A3" s="156" t="s">
        <v>31</v>
      </c>
      <c r="B3" s="149"/>
      <c r="C3" s="150">
        <v>2</v>
      </c>
      <c r="D3" s="149"/>
      <c r="E3" s="125"/>
      <c r="F3" s="125"/>
      <c r="G3" s="125"/>
      <c r="H3" s="125"/>
    </row>
    <row r="4" spans="1:8" ht="14.4">
      <c r="A4" s="139"/>
      <c r="B4" s="125"/>
      <c r="C4" s="125"/>
      <c r="D4" s="150" t="s">
        <v>32</v>
      </c>
      <c r="E4" s="151"/>
      <c r="F4" s="149"/>
      <c r="G4" s="150" t="s">
        <v>33</v>
      </c>
      <c r="H4" s="149"/>
    </row>
    <row r="5" spans="1:8" ht="31.2">
      <c r="A5" s="139"/>
      <c r="B5" s="148" t="s">
        <v>34</v>
      </c>
      <c r="C5" s="148" t="s">
        <v>35</v>
      </c>
      <c r="D5" s="147" t="s">
        <v>36</v>
      </c>
      <c r="E5" s="138" t="s">
        <v>37</v>
      </c>
      <c r="F5" s="148" t="s">
        <v>38</v>
      </c>
      <c r="G5" s="147" t="s">
        <v>39</v>
      </c>
      <c r="H5" s="147" t="s">
        <v>40</v>
      </c>
    </row>
    <row r="6" spans="1:8" ht="15.6">
      <c r="A6" s="141">
        <v>1</v>
      </c>
      <c r="B6" s="143" t="s">
        <v>16</v>
      </c>
      <c r="C6" s="125" t="s">
        <v>3</v>
      </c>
      <c r="D6" s="137">
        <f>100*F6/(100-E6)</f>
        <v>3.0000000000000001E-3</v>
      </c>
      <c r="E6" s="145"/>
      <c r="F6" s="142">
        <v>3.0000000000000001E-3</v>
      </c>
      <c r="G6" s="137">
        <f>D6*$C$3</f>
        <v>6.0000000000000001E-3</v>
      </c>
      <c r="H6" s="137">
        <f>F6*$C$3</f>
        <v>6.0000000000000001E-3</v>
      </c>
    </row>
    <row r="7" spans="1:8" ht="15.6">
      <c r="A7" s="141">
        <v>2</v>
      </c>
      <c r="B7" s="146" t="s">
        <v>21</v>
      </c>
      <c r="C7" s="125" t="s">
        <v>3</v>
      </c>
      <c r="D7" s="137">
        <f>100*F7/(100-E7)</f>
        <v>3.0000000000000001E-3</v>
      </c>
      <c r="E7" s="145"/>
      <c r="F7" s="142">
        <v>3.0000000000000001E-3</v>
      </c>
      <c r="G7" s="137">
        <f>D7*$C$3</f>
        <v>6.0000000000000001E-3</v>
      </c>
      <c r="H7" s="137">
        <f>F7*$C$3</f>
        <v>6.0000000000000001E-3</v>
      </c>
    </row>
    <row r="8" spans="1:8" ht="15.6">
      <c r="A8" s="141">
        <v>3</v>
      </c>
      <c r="B8" s="143" t="s">
        <v>194</v>
      </c>
      <c r="C8" s="125" t="s">
        <v>3</v>
      </c>
      <c r="D8" s="137">
        <f>100*F8/(100-E8)</f>
        <v>0.11</v>
      </c>
      <c r="E8" s="145"/>
      <c r="F8" s="142">
        <v>0.11</v>
      </c>
      <c r="G8" s="137">
        <f>D8*$C$3</f>
        <v>0.22</v>
      </c>
      <c r="H8" s="137">
        <f>F8*$C$3</f>
        <v>0.22</v>
      </c>
    </row>
    <row r="9" spans="1:8" ht="15.6">
      <c r="A9" s="141">
        <v>4</v>
      </c>
      <c r="B9" s="146" t="s">
        <v>25</v>
      </c>
      <c r="C9" s="125" t="s">
        <v>3</v>
      </c>
      <c r="D9" s="137">
        <f>100*F9/(100-E9)</f>
        <v>0</v>
      </c>
      <c r="E9" s="145"/>
      <c r="F9" s="142">
        <v>0</v>
      </c>
      <c r="G9" s="137">
        <f>D9*$C$3</f>
        <v>0</v>
      </c>
      <c r="H9" s="137">
        <f>F9*$C$3</f>
        <v>0</v>
      </c>
    </row>
    <row r="10" spans="1:8" ht="15.6">
      <c r="A10" s="141">
        <v>5</v>
      </c>
      <c r="B10" s="146" t="s">
        <v>193</v>
      </c>
      <c r="C10" s="125" t="s">
        <v>3</v>
      </c>
      <c r="D10" s="137">
        <f>100*F10/(100-E10)</f>
        <v>0</v>
      </c>
      <c r="E10" s="145"/>
      <c r="F10" s="142">
        <v>0</v>
      </c>
      <c r="G10" s="137">
        <f>D10*$C$3</f>
        <v>0</v>
      </c>
      <c r="H10" s="137">
        <f>F10*$C$3</f>
        <v>0</v>
      </c>
    </row>
    <row r="11" spans="1:8" ht="15.6">
      <c r="A11" s="141">
        <v>6</v>
      </c>
      <c r="B11" s="143" t="s">
        <v>192</v>
      </c>
      <c r="C11" s="125" t="s">
        <v>3</v>
      </c>
      <c r="D11" s="137">
        <f>100*F11/(100-E11)</f>
        <v>2E-3</v>
      </c>
      <c r="E11" s="144">
        <v>50</v>
      </c>
      <c r="F11" s="142">
        <v>1E-3</v>
      </c>
      <c r="G11" s="137">
        <f>D11*$C$3</f>
        <v>4.0000000000000001E-3</v>
      </c>
      <c r="H11" s="137">
        <f>F11*$C$3</f>
        <v>2E-3</v>
      </c>
    </row>
    <row r="12" spans="1:8" ht="15.6">
      <c r="A12" s="141">
        <v>7</v>
      </c>
      <c r="B12" s="143" t="s">
        <v>191</v>
      </c>
      <c r="C12" s="125" t="s">
        <v>3</v>
      </c>
      <c r="D12" s="137">
        <f>100*F12/(100-E12)</f>
        <v>4.7619047619047623E-3</v>
      </c>
      <c r="E12" s="144">
        <v>58</v>
      </c>
      <c r="F12" s="142">
        <v>2E-3</v>
      </c>
      <c r="G12" s="137">
        <f>D12*$C$3</f>
        <v>9.5238095238095247E-3</v>
      </c>
      <c r="H12" s="137">
        <f>F12*$C$3</f>
        <v>4.0000000000000001E-3</v>
      </c>
    </row>
    <row r="13" spans="1:8" ht="15.6">
      <c r="A13" s="141">
        <v>8</v>
      </c>
      <c r="B13" s="125"/>
      <c r="C13" s="125" t="s">
        <v>3</v>
      </c>
      <c r="D13" s="137">
        <f>100*F13/(100-E13)</f>
        <v>0</v>
      </c>
      <c r="E13" s="145"/>
      <c r="F13" s="140"/>
      <c r="G13" s="137">
        <f>D13*$C$3</f>
        <v>0</v>
      </c>
      <c r="H13" s="137">
        <f>F13*$C$3</f>
        <v>0</v>
      </c>
    </row>
    <row r="14" spans="1:8" ht="15.6">
      <c r="A14" s="139"/>
      <c r="B14" s="138" t="s">
        <v>50</v>
      </c>
      <c r="C14" s="125"/>
      <c r="D14" s="125"/>
      <c r="E14" s="125"/>
      <c r="F14" s="137">
        <f>SUM(F6:F13)</f>
        <v>0.11900000000000001</v>
      </c>
      <c r="G14" s="125"/>
      <c r="H14" s="137">
        <f>SUM(H6:H13)</f>
        <v>0.23800000000000002</v>
      </c>
    </row>
    <row r="15" spans="1:8" ht="14.4">
      <c r="A15" s="130"/>
      <c r="B15" s="126"/>
      <c r="C15" s="126"/>
      <c r="D15" s="126"/>
      <c r="E15" s="126"/>
      <c r="F15" s="126"/>
      <c r="G15" s="126"/>
      <c r="H15" s="126"/>
    </row>
    <row r="16" spans="1:8" ht="14.4">
      <c r="A16" s="165"/>
      <c r="B16" s="166"/>
      <c r="C16" s="98"/>
      <c r="D16" s="98"/>
      <c r="E16" s="98"/>
      <c r="F16" s="98"/>
      <c r="G16" s="153"/>
      <c r="H16" s="129"/>
    </row>
    <row r="17" spans="1:8" ht="15.6">
      <c r="A17" s="165"/>
      <c r="B17" s="135" t="s">
        <v>56</v>
      </c>
      <c r="C17" s="130"/>
      <c r="D17" s="130"/>
      <c r="E17" s="130"/>
      <c r="F17" s="130"/>
      <c r="G17" s="130"/>
      <c r="H17" s="129"/>
    </row>
    <row r="18" spans="1:8" ht="15.6">
      <c r="A18" s="165"/>
      <c r="B18" s="162" t="s">
        <v>190</v>
      </c>
      <c r="C18" s="130"/>
      <c r="D18" s="130"/>
      <c r="E18" s="130"/>
      <c r="F18" s="130"/>
      <c r="G18" s="130"/>
      <c r="H18" s="129"/>
    </row>
    <row r="19" spans="1:8" ht="15.6">
      <c r="A19" s="165"/>
      <c r="B19" s="162" t="s">
        <v>189</v>
      </c>
      <c r="C19" s="130"/>
      <c r="D19" s="130"/>
      <c r="E19" s="130"/>
      <c r="F19" s="130"/>
      <c r="G19" s="130"/>
      <c r="H19" s="129"/>
    </row>
    <row r="20" spans="1:8" ht="14.4">
      <c r="A20" s="165"/>
      <c r="B20" s="130"/>
      <c r="C20" s="130"/>
      <c r="D20" s="130"/>
      <c r="E20" s="130"/>
      <c r="F20" s="130"/>
      <c r="G20" s="130"/>
      <c r="H20" s="129"/>
    </row>
    <row r="21" spans="1:8" ht="15.6">
      <c r="A21" s="165"/>
      <c r="B21" s="131" t="s">
        <v>104</v>
      </c>
      <c r="C21" s="130"/>
      <c r="D21" s="130"/>
      <c r="E21" s="130"/>
      <c r="F21" s="130"/>
      <c r="G21" s="130"/>
      <c r="H21" s="129"/>
    </row>
    <row r="22" spans="1:8" ht="15.6">
      <c r="A22" s="139"/>
      <c r="B22" s="161" t="s">
        <v>188</v>
      </c>
      <c r="C22" s="126"/>
      <c r="D22" s="126"/>
      <c r="E22" s="126"/>
      <c r="F22" s="126"/>
      <c r="G22" s="126"/>
      <c r="H22" s="125"/>
    </row>
  </sheetData>
  <mergeCells count="9">
    <mergeCell ref="D4:F4"/>
    <mergeCell ref="G4:H4"/>
    <mergeCell ref="B16:G16"/>
    <mergeCell ref="A1:B1"/>
    <mergeCell ref="C1:H1"/>
    <mergeCell ref="A2:B2"/>
    <mergeCell ref="C2:E2"/>
    <mergeCell ref="A3:B3"/>
    <mergeCell ref="C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D6EF-8340-4C68-8BEB-8D82505EF4C0}"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5.33203125" style="87" customWidth="1"/>
    <col min="2" max="2" width="17.6640625" style="87" customWidth="1"/>
    <col min="3" max="26" width="8.6640625" style="87" customWidth="1"/>
    <col min="27" max="16384" width="12.6640625" style="87"/>
  </cols>
  <sheetData>
    <row r="1" spans="1:8" ht="24.75" customHeight="1">
      <c r="A1" s="124" t="s">
        <v>29</v>
      </c>
      <c r="B1" s="121"/>
      <c r="C1" s="123" t="s">
        <v>354</v>
      </c>
      <c r="D1" s="122"/>
      <c r="E1" s="122"/>
      <c r="F1" s="122"/>
      <c r="G1" s="122"/>
      <c r="H1" s="121"/>
    </row>
    <row r="2" spans="1:8" ht="21" customHeight="1">
      <c r="A2" s="119" t="s">
        <v>30</v>
      </c>
      <c r="B2" s="116"/>
      <c r="C2" s="167" t="s">
        <v>355</v>
      </c>
      <c r="D2" s="118"/>
      <c r="E2" s="116"/>
      <c r="F2" s="88"/>
      <c r="G2" s="88"/>
      <c r="H2" s="88"/>
    </row>
    <row r="3" spans="1:8" ht="12.75" customHeight="1">
      <c r="A3" s="119" t="s">
        <v>31</v>
      </c>
      <c r="B3" s="116"/>
      <c r="C3" s="117">
        <v>2</v>
      </c>
      <c r="D3" s="116"/>
      <c r="E3" s="88"/>
      <c r="F3" s="88"/>
      <c r="G3" s="88"/>
      <c r="H3" s="88"/>
    </row>
    <row r="4" spans="1:8" ht="12.75" customHeight="1">
      <c r="A4" s="104"/>
      <c r="B4" s="88"/>
      <c r="C4" s="88"/>
      <c r="D4" s="117" t="s">
        <v>32</v>
      </c>
      <c r="E4" s="118"/>
      <c r="F4" s="116"/>
      <c r="G4" s="117" t="s">
        <v>33</v>
      </c>
      <c r="H4" s="116"/>
    </row>
    <row r="5" spans="1:8" ht="12.75" customHeight="1">
      <c r="A5" s="104"/>
      <c r="B5" s="115" t="s">
        <v>34</v>
      </c>
      <c r="C5" s="115" t="s">
        <v>35</v>
      </c>
      <c r="D5" s="114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12.75" customHeight="1">
      <c r="A6" s="109">
        <v>1</v>
      </c>
      <c r="B6" s="107" t="s">
        <v>21</v>
      </c>
      <c r="C6" s="88" t="s">
        <v>3</v>
      </c>
      <c r="D6" s="102">
        <f t="shared" ref="D6:D14" si="0">100*F6/(100-E6)</f>
        <v>0.03</v>
      </c>
      <c r="E6" s="110"/>
      <c r="F6" s="105">
        <v>0.03</v>
      </c>
      <c r="G6" s="102">
        <f t="shared" ref="G6:G14" si="1">D6*$C$3</f>
        <v>0.06</v>
      </c>
      <c r="H6" s="102">
        <f t="shared" ref="H6:H14" si="2">F6*$C$3</f>
        <v>0.06</v>
      </c>
    </row>
    <row r="7" spans="1:8" ht="12.75" customHeight="1">
      <c r="A7" s="109">
        <v>2</v>
      </c>
      <c r="B7" s="113" t="s">
        <v>119</v>
      </c>
      <c r="C7" s="88" t="s">
        <v>3</v>
      </c>
      <c r="D7" s="102">
        <f t="shared" si="0"/>
        <v>1.4999999999999999E-2</v>
      </c>
      <c r="E7" s="110"/>
      <c r="F7" s="105">
        <v>1.4999999999999999E-2</v>
      </c>
      <c r="G7" s="102">
        <f t="shared" si="1"/>
        <v>0.03</v>
      </c>
      <c r="H7" s="102">
        <f t="shared" si="2"/>
        <v>0.03</v>
      </c>
    </row>
    <row r="8" spans="1:8" ht="16.5" customHeight="1">
      <c r="A8" s="109">
        <v>3</v>
      </c>
      <c r="B8" s="107" t="s">
        <v>356</v>
      </c>
      <c r="C8" s="88" t="s">
        <v>3</v>
      </c>
      <c r="D8" s="102">
        <f t="shared" si="0"/>
        <v>4.0000000000000001E-3</v>
      </c>
      <c r="E8" s="110"/>
      <c r="F8" s="105">
        <v>4.0000000000000001E-3</v>
      </c>
      <c r="G8" s="102">
        <f t="shared" si="1"/>
        <v>8.0000000000000002E-3</v>
      </c>
      <c r="H8" s="102">
        <f t="shared" si="2"/>
        <v>8.0000000000000002E-3</v>
      </c>
    </row>
    <row r="9" spans="1:8" ht="16.5" customHeight="1">
      <c r="A9" s="109">
        <v>4</v>
      </c>
      <c r="B9" s="113" t="s">
        <v>357</v>
      </c>
      <c r="C9" s="88" t="s">
        <v>3</v>
      </c>
      <c r="D9" s="102">
        <f t="shared" si="0"/>
        <v>1E-3</v>
      </c>
      <c r="E9" s="110"/>
      <c r="F9" s="105">
        <v>1E-3</v>
      </c>
      <c r="G9" s="102">
        <f t="shared" si="1"/>
        <v>2E-3</v>
      </c>
      <c r="H9" s="102">
        <f t="shared" si="2"/>
        <v>2E-3</v>
      </c>
    </row>
    <row r="10" spans="1:8" ht="15.75" customHeight="1">
      <c r="A10" s="109">
        <v>5</v>
      </c>
      <c r="B10" s="113" t="s">
        <v>358</v>
      </c>
      <c r="C10" s="88" t="s">
        <v>3</v>
      </c>
      <c r="D10" s="102">
        <f t="shared" si="0"/>
        <v>1E-3</v>
      </c>
      <c r="E10" s="110"/>
      <c r="F10" s="105">
        <v>1E-3</v>
      </c>
      <c r="G10" s="102">
        <f t="shared" si="1"/>
        <v>2E-3</v>
      </c>
      <c r="H10" s="102">
        <f t="shared" si="2"/>
        <v>2E-3</v>
      </c>
    </row>
    <row r="11" spans="1:8" ht="12.75" customHeight="1">
      <c r="A11" s="109">
        <v>6</v>
      </c>
      <c r="B11" s="107" t="s">
        <v>120</v>
      </c>
      <c r="C11" s="88" t="s">
        <v>3</v>
      </c>
      <c r="D11" s="102">
        <f t="shared" si="0"/>
        <v>2E-3</v>
      </c>
      <c r="E11" s="110"/>
      <c r="F11" s="105">
        <v>2E-3</v>
      </c>
      <c r="G11" s="102">
        <f t="shared" si="1"/>
        <v>4.0000000000000001E-3</v>
      </c>
      <c r="H11" s="102">
        <f t="shared" si="2"/>
        <v>4.0000000000000001E-3</v>
      </c>
    </row>
    <row r="12" spans="1:8" ht="12.75" customHeight="1">
      <c r="A12" s="109">
        <v>7</v>
      </c>
      <c r="B12" s="107" t="s">
        <v>151</v>
      </c>
      <c r="C12" s="107" t="s">
        <v>15</v>
      </c>
      <c r="D12" s="102">
        <f t="shared" si="0"/>
        <v>1E-3</v>
      </c>
      <c r="E12" s="110"/>
      <c r="F12" s="105">
        <v>1E-3</v>
      </c>
      <c r="G12" s="102">
        <f t="shared" si="1"/>
        <v>2E-3</v>
      </c>
      <c r="H12" s="102">
        <f t="shared" si="2"/>
        <v>2E-3</v>
      </c>
    </row>
    <row r="13" spans="1:8" ht="12.75" customHeight="1">
      <c r="A13" s="109">
        <v>8</v>
      </c>
      <c r="B13" s="107" t="s">
        <v>215</v>
      </c>
      <c r="C13" s="107" t="s">
        <v>15</v>
      </c>
      <c r="D13" s="102">
        <f t="shared" si="0"/>
        <v>3.5000000000000003E-2</v>
      </c>
      <c r="E13" s="110"/>
      <c r="F13" s="105">
        <v>3.5000000000000003E-2</v>
      </c>
      <c r="G13" s="102">
        <f t="shared" si="1"/>
        <v>7.0000000000000007E-2</v>
      </c>
      <c r="H13" s="102">
        <f t="shared" si="2"/>
        <v>7.0000000000000007E-2</v>
      </c>
    </row>
    <row r="14" spans="1:8" ht="12.75" customHeight="1">
      <c r="A14" s="109">
        <v>9</v>
      </c>
      <c r="B14" s="107" t="s">
        <v>359</v>
      </c>
      <c r="C14" s="88" t="s">
        <v>3</v>
      </c>
      <c r="D14" s="102">
        <f t="shared" si="0"/>
        <v>2.5000000000000001E-2</v>
      </c>
      <c r="E14" s="110"/>
      <c r="F14" s="105">
        <v>2.5000000000000001E-2</v>
      </c>
      <c r="G14" s="102">
        <f t="shared" si="1"/>
        <v>0.05</v>
      </c>
      <c r="H14" s="102">
        <f t="shared" si="2"/>
        <v>0.05</v>
      </c>
    </row>
    <row r="15" spans="1:8" ht="12.75" customHeight="1">
      <c r="A15" s="109"/>
      <c r="B15" s="107" t="s">
        <v>121</v>
      </c>
      <c r="C15" s="88"/>
      <c r="D15" s="102"/>
      <c r="E15" s="111"/>
      <c r="F15" s="111"/>
      <c r="G15" s="102"/>
      <c r="H15" s="102"/>
    </row>
    <row r="16" spans="1:8" ht="12.75" customHeight="1">
      <c r="A16" s="109">
        <v>10</v>
      </c>
      <c r="B16" s="107" t="s">
        <v>360</v>
      </c>
      <c r="C16" s="88" t="s">
        <v>3</v>
      </c>
      <c r="D16" s="102">
        <f t="shared" ref="D16:D19" si="3">100*F16/(100-E16)</f>
        <v>0.03</v>
      </c>
      <c r="E16" s="111"/>
      <c r="F16" s="105">
        <v>0.03</v>
      </c>
      <c r="G16" s="102">
        <f t="shared" ref="G16:G19" si="4">D16*$C$3</f>
        <v>0.06</v>
      </c>
      <c r="H16" s="102">
        <f t="shared" ref="H16:H19" si="5">F16*$C$3</f>
        <v>0.06</v>
      </c>
    </row>
    <row r="17" spans="1:8" ht="12.75" customHeight="1">
      <c r="A17" s="109">
        <v>11</v>
      </c>
      <c r="B17" s="107" t="s">
        <v>215</v>
      </c>
      <c r="C17" s="107" t="s">
        <v>15</v>
      </c>
      <c r="D17" s="102">
        <f t="shared" si="3"/>
        <v>0.05</v>
      </c>
      <c r="E17" s="111"/>
      <c r="F17" s="105">
        <v>0.05</v>
      </c>
      <c r="G17" s="102">
        <f t="shared" si="4"/>
        <v>0.1</v>
      </c>
      <c r="H17" s="102">
        <f t="shared" si="5"/>
        <v>0.1</v>
      </c>
    </row>
    <row r="18" spans="1:8" ht="12.75" customHeight="1">
      <c r="A18" s="109">
        <v>12</v>
      </c>
      <c r="B18" s="107" t="s">
        <v>119</v>
      </c>
      <c r="C18" s="88" t="s">
        <v>3</v>
      </c>
      <c r="D18" s="102">
        <f t="shared" si="3"/>
        <v>0.02</v>
      </c>
      <c r="E18" s="111"/>
      <c r="F18" s="105">
        <v>0.02</v>
      </c>
      <c r="G18" s="102">
        <f t="shared" si="4"/>
        <v>0.04</v>
      </c>
      <c r="H18" s="102">
        <f t="shared" si="5"/>
        <v>0.04</v>
      </c>
    </row>
    <row r="19" spans="1:8" ht="12.75" customHeight="1">
      <c r="A19" s="109">
        <v>13</v>
      </c>
      <c r="B19" s="107" t="s">
        <v>361</v>
      </c>
      <c r="C19" s="107" t="s">
        <v>3</v>
      </c>
      <c r="D19" s="102">
        <f t="shared" si="3"/>
        <v>2E-3</v>
      </c>
      <c r="E19" s="111"/>
      <c r="F19" s="105">
        <v>2E-3</v>
      </c>
      <c r="G19" s="102">
        <f t="shared" si="4"/>
        <v>4.0000000000000001E-3</v>
      </c>
      <c r="H19" s="102">
        <f t="shared" si="5"/>
        <v>4.0000000000000001E-3</v>
      </c>
    </row>
    <row r="20" spans="1:8" ht="12.75" customHeight="1">
      <c r="A20" s="104"/>
      <c r="B20" s="103" t="s">
        <v>50</v>
      </c>
      <c r="C20" s="88"/>
      <c r="D20" s="88"/>
      <c r="E20" s="88"/>
      <c r="F20" s="102">
        <f>SUM(F6:F19)</f>
        <v>0.216</v>
      </c>
      <c r="G20" s="88"/>
      <c r="H20" s="102">
        <f>SUM(H6:H18)</f>
        <v>0.42799999999999999</v>
      </c>
    </row>
    <row r="21" spans="1:8" ht="12.75" customHeight="1">
      <c r="A21" s="89"/>
      <c r="B21" s="89"/>
      <c r="C21" s="89"/>
      <c r="D21" s="89"/>
      <c r="E21" s="89"/>
      <c r="F21" s="89"/>
      <c r="G21" s="89"/>
      <c r="H21" s="89"/>
    </row>
    <row r="22" spans="1:8" ht="12.75" customHeight="1">
      <c r="A22" s="95"/>
      <c r="B22" s="101" t="s">
        <v>93</v>
      </c>
      <c r="C22" s="93"/>
      <c r="D22" s="93"/>
      <c r="E22" s="93"/>
      <c r="F22" s="93"/>
      <c r="G22" s="93"/>
      <c r="H22" s="92"/>
    </row>
    <row r="23" spans="1:8" ht="12.75" customHeight="1">
      <c r="A23" s="95"/>
      <c r="B23" s="93" t="s">
        <v>362</v>
      </c>
      <c r="C23" s="93"/>
      <c r="D23" s="93"/>
      <c r="E23" s="93"/>
      <c r="F23" s="93"/>
      <c r="G23" s="93"/>
      <c r="H23" s="92"/>
    </row>
    <row r="24" spans="1:8" ht="12.75" customHeight="1">
      <c r="A24" s="95"/>
      <c r="B24" s="93" t="s">
        <v>363</v>
      </c>
      <c r="C24" s="93"/>
      <c r="D24" s="93"/>
      <c r="E24" s="93"/>
      <c r="F24" s="93"/>
      <c r="G24" s="93"/>
      <c r="H24" s="92"/>
    </row>
    <row r="25" spans="1:8" ht="12.75" customHeight="1">
      <c r="A25" s="95"/>
      <c r="B25" s="93" t="s">
        <v>364</v>
      </c>
      <c r="C25" s="93"/>
      <c r="D25" s="93"/>
      <c r="E25" s="93"/>
      <c r="F25" s="93"/>
      <c r="G25" s="93"/>
      <c r="H25" s="92"/>
    </row>
    <row r="26" spans="1:8" ht="12.75" customHeight="1">
      <c r="A26" s="95"/>
      <c r="B26" s="93"/>
      <c r="C26" s="93"/>
      <c r="D26" s="93"/>
      <c r="E26" s="93"/>
      <c r="F26" s="93"/>
      <c r="G26" s="93"/>
      <c r="H26" s="92"/>
    </row>
    <row r="27" spans="1:8" ht="12.75" customHeight="1">
      <c r="A27" s="95"/>
      <c r="B27" s="97" t="s">
        <v>56</v>
      </c>
      <c r="C27" s="93"/>
      <c r="D27" s="93"/>
      <c r="E27" s="93"/>
      <c r="F27" s="93"/>
      <c r="G27" s="93"/>
      <c r="H27" s="92"/>
    </row>
    <row r="28" spans="1:8" ht="12.75" customHeight="1">
      <c r="A28" s="95"/>
      <c r="B28" s="93" t="s">
        <v>365</v>
      </c>
      <c r="C28" s="93"/>
      <c r="D28" s="93"/>
      <c r="E28" s="93"/>
      <c r="F28" s="93"/>
      <c r="G28" s="93"/>
      <c r="H28" s="92"/>
    </row>
    <row r="29" spans="1:8" ht="12.75" customHeight="1">
      <c r="A29" s="95"/>
      <c r="B29" s="93" t="s">
        <v>366</v>
      </c>
      <c r="C29" s="93"/>
      <c r="D29" s="93"/>
      <c r="E29" s="93"/>
      <c r="F29" s="93"/>
      <c r="G29" s="93"/>
      <c r="H29" s="92"/>
    </row>
    <row r="30" spans="1:8" ht="12.75" customHeight="1">
      <c r="A30" s="95"/>
      <c r="B30" s="93" t="s">
        <v>367</v>
      </c>
      <c r="C30" s="93"/>
      <c r="D30" s="93"/>
      <c r="E30" s="93"/>
      <c r="F30" s="93"/>
      <c r="G30" s="93"/>
      <c r="H30" s="92"/>
    </row>
    <row r="31" spans="1:8" ht="12.75" customHeight="1">
      <c r="A31" s="95"/>
      <c r="B31" s="93" t="s">
        <v>368</v>
      </c>
      <c r="C31" s="93"/>
      <c r="D31" s="93"/>
      <c r="E31" s="93"/>
      <c r="F31" s="93"/>
      <c r="G31" s="93"/>
      <c r="H31" s="92"/>
    </row>
    <row r="32" spans="1:8" ht="12.75" customHeight="1">
      <c r="A32" s="95"/>
      <c r="B32" s="93" t="s">
        <v>369</v>
      </c>
      <c r="C32" s="93"/>
      <c r="D32" s="93"/>
      <c r="E32" s="93"/>
      <c r="F32" s="93"/>
      <c r="G32" s="93"/>
      <c r="H32" s="92"/>
    </row>
    <row r="33" spans="1:8" ht="12.75" customHeight="1">
      <c r="A33" s="95"/>
      <c r="B33" s="259" t="s">
        <v>370</v>
      </c>
      <c r="C33" s="93"/>
      <c r="D33" s="93"/>
      <c r="E33" s="93"/>
      <c r="F33" s="93"/>
      <c r="G33" s="93"/>
      <c r="H33" s="92"/>
    </row>
    <row r="34" spans="1:8" ht="12.75" customHeight="1">
      <c r="A34" s="95"/>
      <c r="B34" s="93" t="s">
        <v>371</v>
      </c>
      <c r="C34" s="93"/>
      <c r="D34" s="93"/>
      <c r="E34" s="93"/>
      <c r="F34" s="93"/>
      <c r="G34" s="93"/>
      <c r="H34" s="92"/>
    </row>
    <row r="35" spans="1:8" ht="12.75" customHeight="1">
      <c r="A35" s="95"/>
      <c r="B35" s="93" t="s">
        <v>372</v>
      </c>
      <c r="C35" s="93"/>
      <c r="D35" s="93"/>
      <c r="E35" s="93"/>
      <c r="F35" s="93"/>
      <c r="G35" s="93"/>
      <c r="H35" s="92"/>
    </row>
    <row r="36" spans="1:8" ht="12.75" customHeight="1">
      <c r="A36" s="95"/>
      <c r="B36" s="93" t="s">
        <v>373</v>
      </c>
      <c r="C36" s="93"/>
      <c r="D36" s="93"/>
      <c r="E36" s="93"/>
      <c r="F36" s="93"/>
      <c r="G36" s="93"/>
      <c r="H36" s="92"/>
    </row>
    <row r="37" spans="1:8" ht="12.75" customHeight="1">
      <c r="A37" s="95"/>
      <c r="B37" s="93" t="s">
        <v>374</v>
      </c>
      <c r="C37" s="93"/>
      <c r="D37" s="93"/>
      <c r="E37" s="93"/>
      <c r="F37" s="93"/>
      <c r="G37" s="93"/>
      <c r="H37" s="92"/>
    </row>
    <row r="38" spans="1:8" ht="12.75" customHeight="1">
      <c r="A38" s="95"/>
      <c r="B38" s="93"/>
      <c r="C38" s="93"/>
      <c r="D38" s="93"/>
      <c r="E38" s="93"/>
      <c r="F38" s="93"/>
      <c r="G38" s="93"/>
      <c r="H38" s="92"/>
    </row>
    <row r="39" spans="1:8" ht="12.75" customHeight="1">
      <c r="A39" s="95"/>
      <c r="B39" s="93" t="s">
        <v>104</v>
      </c>
      <c r="C39" s="93"/>
      <c r="D39" s="93"/>
      <c r="E39" s="93"/>
      <c r="F39" s="93"/>
      <c r="G39" s="93"/>
      <c r="H39" s="92"/>
    </row>
    <row r="40" spans="1:8" ht="12.75" customHeight="1">
      <c r="A40" s="91"/>
      <c r="B40" s="93" t="s">
        <v>375</v>
      </c>
      <c r="C40" s="89"/>
      <c r="D40" s="89"/>
      <c r="E40" s="89"/>
      <c r="F40" s="89"/>
      <c r="G40" s="89"/>
      <c r="H40" s="88"/>
    </row>
    <row r="41" spans="1:8" ht="12.75" customHeight="1"/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E22B7-3AE1-45FE-A78E-89FFE2FB75C5}"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4.6640625" style="87" customWidth="1"/>
    <col min="2" max="2" width="21.21875" style="87" customWidth="1"/>
    <col min="3" max="3" width="7.33203125" style="87" customWidth="1"/>
    <col min="4" max="4" width="8.6640625" style="87" customWidth="1"/>
    <col min="5" max="5" width="6" style="87" customWidth="1"/>
    <col min="6" max="26" width="8.6640625" style="87" customWidth="1"/>
    <col min="27" max="16384" width="12.6640625" style="87"/>
  </cols>
  <sheetData>
    <row r="1" spans="1:8" ht="12.75" customHeight="1">
      <c r="A1" s="174" t="s">
        <v>29</v>
      </c>
      <c r="B1" s="121"/>
      <c r="C1" s="195" t="s">
        <v>277</v>
      </c>
      <c r="D1" s="122"/>
      <c r="E1" s="122"/>
      <c r="F1" s="122"/>
      <c r="G1" s="122"/>
      <c r="H1" s="121"/>
    </row>
    <row r="2" spans="1:8" ht="12.75" customHeight="1">
      <c r="A2" s="178" t="s">
        <v>66</v>
      </c>
      <c r="B2" s="116"/>
      <c r="C2" s="196" t="s">
        <v>278</v>
      </c>
      <c r="D2" s="118"/>
      <c r="E2" s="116"/>
      <c r="F2" s="180"/>
      <c r="G2" s="180"/>
      <c r="H2" s="180"/>
    </row>
    <row r="3" spans="1:8" ht="12.75" customHeight="1">
      <c r="A3" s="119" t="s">
        <v>31</v>
      </c>
      <c r="B3" s="116"/>
      <c r="C3" s="179">
        <v>2</v>
      </c>
      <c r="D3" s="116"/>
      <c r="E3" s="181"/>
      <c r="F3" s="181"/>
      <c r="G3" s="181"/>
      <c r="H3" s="181"/>
    </row>
    <row r="4" spans="1:8" ht="12.75" customHeight="1">
      <c r="A4" s="182"/>
      <c r="B4" s="181"/>
      <c r="C4" s="181"/>
      <c r="D4" s="179" t="s">
        <v>32</v>
      </c>
      <c r="E4" s="118"/>
      <c r="F4" s="116"/>
      <c r="G4" s="179" t="s">
        <v>33</v>
      </c>
      <c r="H4" s="116"/>
    </row>
    <row r="5" spans="1:8" ht="12.75" customHeight="1">
      <c r="A5" s="182"/>
      <c r="B5" s="170" t="s">
        <v>34</v>
      </c>
      <c r="C5" s="170" t="s">
        <v>35</v>
      </c>
      <c r="D5" s="183" t="s">
        <v>36</v>
      </c>
      <c r="E5" s="112" t="s">
        <v>37</v>
      </c>
      <c r="F5" s="170" t="s">
        <v>38</v>
      </c>
      <c r="G5" s="183" t="s">
        <v>39</v>
      </c>
      <c r="H5" s="183" t="s">
        <v>67</v>
      </c>
    </row>
    <row r="6" spans="1:8" ht="12.75" customHeight="1">
      <c r="A6" s="184">
        <v>1</v>
      </c>
      <c r="B6" s="107" t="s">
        <v>91</v>
      </c>
      <c r="C6" s="107" t="s">
        <v>15</v>
      </c>
      <c r="D6" s="185">
        <f t="shared" ref="D6:D7" si="0">100*F6/(100-E6)</f>
        <v>0.1</v>
      </c>
      <c r="E6" s="187"/>
      <c r="F6" s="105">
        <v>0.1</v>
      </c>
      <c r="G6" s="185">
        <f t="shared" ref="G6:G16" si="1">D6*$C$3</f>
        <v>0.2</v>
      </c>
      <c r="H6" s="185">
        <f t="shared" ref="H6:H16" si="2">F6*$C$3</f>
        <v>0.2</v>
      </c>
    </row>
    <row r="7" spans="1:8" ht="12.75" customHeight="1">
      <c r="A7" s="184">
        <v>2</v>
      </c>
      <c r="B7" s="107" t="s">
        <v>20</v>
      </c>
      <c r="C7" s="107" t="s">
        <v>3</v>
      </c>
      <c r="D7" s="185">
        <f t="shared" si="0"/>
        <v>1.3000000000000001E-2</v>
      </c>
      <c r="E7" s="187"/>
      <c r="F7" s="105">
        <v>1.2999999999999999E-2</v>
      </c>
      <c r="G7" s="185">
        <f t="shared" si="1"/>
        <v>2.6000000000000002E-2</v>
      </c>
      <c r="H7" s="185">
        <f t="shared" si="2"/>
        <v>2.5999999999999999E-2</v>
      </c>
    </row>
    <row r="8" spans="1:8" ht="12.75" customHeight="1">
      <c r="A8" s="184">
        <v>3</v>
      </c>
      <c r="B8" s="107" t="s">
        <v>185</v>
      </c>
      <c r="C8" s="107" t="s">
        <v>68</v>
      </c>
      <c r="D8" s="185">
        <v>0.5</v>
      </c>
      <c r="E8" s="187"/>
      <c r="F8" s="105">
        <v>2.5000000000000001E-2</v>
      </c>
      <c r="G8" s="185">
        <f t="shared" si="1"/>
        <v>1</v>
      </c>
      <c r="H8" s="185">
        <f t="shared" si="2"/>
        <v>0.05</v>
      </c>
    </row>
    <row r="9" spans="1:8" ht="12.75" customHeight="1">
      <c r="A9" s="184">
        <v>4</v>
      </c>
      <c r="B9" s="107" t="s">
        <v>119</v>
      </c>
      <c r="C9" s="107" t="s">
        <v>3</v>
      </c>
      <c r="D9" s="185">
        <f t="shared" ref="D9:D16" si="3">100*F9/(100-E9)</f>
        <v>1.2E-2</v>
      </c>
      <c r="E9" s="187"/>
      <c r="F9" s="105">
        <v>1.2E-2</v>
      </c>
      <c r="G9" s="185">
        <f t="shared" si="1"/>
        <v>2.4E-2</v>
      </c>
      <c r="H9" s="185">
        <f t="shared" si="2"/>
        <v>2.4E-2</v>
      </c>
    </row>
    <row r="10" spans="1:8" ht="12.75" customHeight="1">
      <c r="A10" s="184">
        <v>5</v>
      </c>
      <c r="B10" s="107" t="s">
        <v>279</v>
      </c>
      <c r="C10" s="107" t="s">
        <v>3</v>
      </c>
      <c r="D10" s="185">
        <f t="shared" si="3"/>
        <v>1E-3</v>
      </c>
      <c r="E10" s="187"/>
      <c r="F10" s="105">
        <v>1E-3</v>
      </c>
      <c r="G10" s="185">
        <f t="shared" si="1"/>
        <v>2E-3</v>
      </c>
      <c r="H10" s="185">
        <f t="shared" si="2"/>
        <v>2E-3</v>
      </c>
    </row>
    <row r="11" spans="1:8" ht="12.75" customHeight="1">
      <c r="A11" s="184"/>
      <c r="B11" s="112" t="s">
        <v>280</v>
      </c>
      <c r="C11" s="107" t="s">
        <v>3</v>
      </c>
      <c r="D11" s="185">
        <f t="shared" si="3"/>
        <v>0</v>
      </c>
      <c r="E11" s="187"/>
      <c r="F11" s="189"/>
      <c r="G11" s="185">
        <f t="shared" si="1"/>
        <v>0</v>
      </c>
      <c r="H11" s="185">
        <f t="shared" si="2"/>
        <v>0</v>
      </c>
    </row>
    <row r="12" spans="1:8" ht="12.75" customHeight="1">
      <c r="A12" s="184">
        <v>1</v>
      </c>
      <c r="B12" s="107" t="s">
        <v>281</v>
      </c>
      <c r="C12" s="107" t="s">
        <v>3</v>
      </c>
      <c r="D12" s="185">
        <f t="shared" si="3"/>
        <v>0.05</v>
      </c>
      <c r="E12" s="106">
        <v>50</v>
      </c>
      <c r="F12" s="105">
        <v>2.5000000000000001E-2</v>
      </c>
      <c r="G12" s="185">
        <f t="shared" si="1"/>
        <v>0.1</v>
      </c>
      <c r="H12" s="185">
        <f t="shared" si="2"/>
        <v>0.05</v>
      </c>
    </row>
    <row r="13" spans="1:8" ht="12.75" customHeight="1">
      <c r="A13" s="184">
        <v>2</v>
      </c>
      <c r="B13" s="107" t="s">
        <v>44</v>
      </c>
      <c r="C13" s="107" t="s">
        <v>15</v>
      </c>
      <c r="D13" s="185">
        <f t="shared" si="3"/>
        <v>7.4999999999999997E-2</v>
      </c>
      <c r="E13" s="187"/>
      <c r="F13" s="105">
        <v>7.4999999999999997E-2</v>
      </c>
      <c r="G13" s="185">
        <f t="shared" si="1"/>
        <v>0.15</v>
      </c>
      <c r="H13" s="185">
        <f t="shared" si="2"/>
        <v>0.15</v>
      </c>
    </row>
    <row r="14" spans="1:8" ht="12.75" customHeight="1">
      <c r="A14" s="184">
        <v>3</v>
      </c>
      <c r="B14" s="107" t="s">
        <v>119</v>
      </c>
      <c r="C14" s="107" t="s">
        <v>3</v>
      </c>
      <c r="D14" s="185">
        <f t="shared" si="3"/>
        <v>1.2E-2</v>
      </c>
      <c r="E14" s="187"/>
      <c r="F14" s="105">
        <v>1.2E-2</v>
      </c>
      <c r="G14" s="185">
        <f t="shared" si="1"/>
        <v>2.4E-2</v>
      </c>
      <c r="H14" s="185">
        <f t="shared" si="2"/>
        <v>2.4E-2</v>
      </c>
    </row>
    <row r="15" spans="1:8" ht="12.75" customHeight="1">
      <c r="A15" s="198">
        <v>4</v>
      </c>
      <c r="B15" s="107" t="s">
        <v>282</v>
      </c>
      <c r="C15" s="107" t="s">
        <v>3</v>
      </c>
      <c r="D15" s="185">
        <f t="shared" si="3"/>
        <v>3.0000000000000001E-3</v>
      </c>
      <c r="E15" s="187"/>
      <c r="F15" s="105">
        <v>3.0000000000000001E-3</v>
      </c>
      <c r="G15" s="185">
        <f t="shared" si="1"/>
        <v>6.0000000000000001E-3</v>
      </c>
      <c r="H15" s="185">
        <f t="shared" si="2"/>
        <v>6.0000000000000001E-3</v>
      </c>
    </row>
    <row r="16" spans="1:8" ht="40.5" customHeight="1" thickBot="1">
      <c r="A16" s="198">
        <v>5</v>
      </c>
      <c r="B16" s="199" t="s">
        <v>283</v>
      </c>
      <c r="C16" s="200" t="s">
        <v>3</v>
      </c>
      <c r="D16" s="185">
        <f t="shared" si="3"/>
        <v>7.4999999999999997E-3</v>
      </c>
      <c r="E16" s="187"/>
      <c r="F16" s="201">
        <v>7.4999999999999997E-3</v>
      </c>
      <c r="G16" s="185">
        <f t="shared" si="1"/>
        <v>1.4999999999999999E-2</v>
      </c>
      <c r="H16" s="185">
        <f t="shared" si="2"/>
        <v>1.4999999999999999E-2</v>
      </c>
    </row>
    <row r="17" spans="1:8" ht="12.75" customHeight="1">
      <c r="A17" s="182"/>
      <c r="B17" s="192" t="s">
        <v>50</v>
      </c>
      <c r="C17" s="191"/>
      <c r="D17" s="191"/>
      <c r="E17" s="189"/>
      <c r="F17" s="185">
        <f>SUM(F6:F16)</f>
        <v>0.27350000000000002</v>
      </c>
      <c r="G17" s="189"/>
      <c r="H17" s="185">
        <f>SUM(H6:H16)</f>
        <v>0.54700000000000004</v>
      </c>
    </row>
    <row r="18" spans="1:8" ht="12.75" customHeight="1">
      <c r="A18" s="193"/>
      <c r="B18" s="180"/>
      <c r="C18" s="180"/>
      <c r="D18" s="180"/>
      <c r="E18" s="180"/>
      <c r="F18" s="180"/>
      <c r="G18" s="180"/>
      <c r="H18" s="180"/>
    </row>
    <row r="19" spans="1:8" ht="12.75" customHeight="1">
      <c r="A19" s="194"/>
      <c r="B19" s="94" t="s">
        <v>78</v>
      </c>
      <c r="C19" s="193"/>
      <c r="D19" s="193"/>
      <c r="E19" s="193"/>
      <c r="F19" s="193"/>
      <c r="G19" s="193"/>
      <c r="H19" s="194"/>
    </row>
    <row r="20" spans="1:8" ht="12.75" customHeight="1">
      <c r="A20" s="194"/>
      <c r="B20" s="96" t="s">
        <v>284</v>
      </c>
      <c r="C20" s="193"/>
      <c r="D20" s="193"/>
      <c r="E20" s="193"/>
      <c r="F20" s="193"/>
      <c r="G20" s="193"/>
      <c r="H20" s="194"/>
    </row>
    <row r="21" spans="1:8" ht="12.75" customHeight="1">
      <c r="A21" s="194"/>
      <c r="B21" s="96" t="s">
        <v>285</v>
      </c>
      <c r="C21" s="193"/>
      <c r="D21" s="193"/>
      <c r="E21" s="193"/>
      <c r="F21" s="193"/>
      <c r="G21" s="193"/>
      <c r="H21" s="194"/>
    </row>
    <row r="22" spans="1:8" ht="12.75" customHeight="1">
      <c r="A22" s="194"/>
      <c r="B22" s="96" t="s">
        <v>286</v>
      </c>
      <c r="C22" s="193"/>
      <c r="D22" s="193"/>
      <c r="E22" s="193"/>
      <c r="F22" s="193"/>
      <c r="G22" s="193"/>
      <c r="H22" s="194"/>
    </row>
    <row r="23" spans="1:8" ht="12.75" customHeight="1">
      <c r="A23" s="194"/>
      <c r="B23" s="96" t="s">
        <v>287</v>
      </c>
      <c r="C23" s="193"/>
      <c r="D23" s="193"/>
      <c r="E23" s="193"/>
      <c r="F23" s="193"/>
      <c r="G23" s="193"/>
      <c r="H23" s="194"/>
    </row>
    <row r="24" spans="1:8" ht="12.75" customHeight="1">
      <c r="A24" s="194"/>
      <c r="B24" s="96" t="s">
        <v>288</v>
      </c>
      <c r="C24" s="193"/>
      <c r="D24" s="193"/>
      <c r="E24" s="193"/>
      <c r="F24" s="193"/>
      <c r="G24" s="193"/>
      <c r="H24" s="194"/>
    </row>
    <row r="25" spans="1:8" ht="12.75" customHeight="1">
      <c r="A25" s="194"/>
      <c r="B25" s="96" t="s">
        <v>289</v>
      </c>
      <c r="C25" s="193"/>
      <c r="D25" s="193"/>
      <c r="E25" s="193"/>
      <c r="F25" s="193"/>
      <c r="G25" s="193"/>
      <c r="H25" s="194"/>
    </row>
    <row r="26" spans="1:8" ht="12.75" customHeight="1">
      <c r="A26" s="194"/>
      <c r="B26" s="94" t="s">
        <v>290</v>
      </c>
      <c r="C26" s="193"/>
      <c r="D26" s="193"/>
      <c r="E26" s="193"/>
      <c r="F26" s="193"/>
      <c r="G26" s="193"/>
      <c r="H26" s="194"/>
    </row>
    <row r="27" spans="1:8" ht="12.75" customHeight="1">
      <c r="A27" s="194"/>
      <c r="B27" s="96" t="s">
        <v>291</v>
      </c>
      <c r="C27" s="193"/>
      <c r="D27" s="193"/>
      <c r="E27" s="193"/>
      <c r="F27" s="193"/>
      <c r="G27" s="193"/>
      <c r="H27" s="194"/>
    </row>
    <row r="28" spans="1:8" ht="12.75" customHeight="1">
      <c r="A28" s="194"/>
      <c r="B28" s="202" t="s">
        <v>292</v>
      </c>
      <c r="C28" s="98"/>
      <c r="D28" s="98"/>
      <c r="E28" s="98"/>
      <c r="F28" s="98"/>
      <c r="G28" s="193"/>
      <c r="H28" s="194"/>
    </row>
    <row r="29" spans="1:8" ht="12.75" customHeight="1">
      <c r="A29" s="194"/>
      <c r="B29" s="96" t="s">
        <v>293</v>
      </c>
      <c r="C29" s="193"/>
      <c r="D29" s="193"/>
      <c r="E29" s="193"/>
      <c r="F29" s="193"/>
      <c r="G29" s="193"/>
      <c r="H29" s="194"/>
    </row>
    <row r="30" spans="1:8" ht="12.75" customHeight="1">
      <c r="A30" s="194"/>
      <c r="B30" s="96" t="s">
        <v>294</v>
      </c>
      <c r="C30" s="193"/>
      <c r="D30" s="193"/>
      <c r="E30" s="193"/>
      <c r="F30" s="193"/>
      <c r="G30" s="193"/>
      <c r="H30" s="194"/>
    </row>
    <row r="31" spans="1:8" ht="12.75" customHeight="1">
      <c r="A31" s="194"/>
      <c r="B31" s="96" t="s">
        <v>295</v>
      </c>
      <c r="C31" s="193"/>
      <c r="D31" s="193"/>
      <c r="E31" s="193"/>
      <c r="F31" s="193"/>
      <c r="G31" s="193"/>
      <c r="H31" s="194"/>
    </row>
    <row r="32" spans="1:8" ht="12.75" customHeight="1">
      <c r="A32" s="194"/>
      <c r="B32" s="94" t="s">
        <v>87</v>
      </c>
      <c r="C32" s="193"/>
      <c r="D32" s="193"/>
      <c r="E32" s="193"/>
      <c r="F32" s="193"/>
      <c r="G32" s="193"/>
      <c r="H32" s="194"/>
    </row>
    <row r="33" spans="1:8" ht="12.75" customHeight="1">
      <c r="A33" s="194"/>
      <c r="B33" s="90" t="s">
        <v>296</v>
      </c>
      <c r="C33" s="180"/>
      <c r="D33" s="180"/>
      <c r="E33" s="180"/>
      <c r="F33" s="180"/>
      <c r="G33" s="180"/>
      <c r="H33" s="107"/>
    </row>
    <row r="34" spans="1:8" ht="12.75" customHeight="1"/>
    <row r="35" spans="1:8" ht="12.75" customHeight="1"/>
    <row r="36" spans="1:8" ht="12.75" customHeight="1"/>
    <row r="37" spans="1:8" ht="12.75" customHeight="1"/>
    <row r="38" spans="1:8" ht="12.75" customHeight="1"/>
    <row r="39" spans="1:8" ht="12.75" customHeight="1"/>
    <row r="40" spans="1:8" ht="12.75" customHeight="1"/>
    <row r="41" spans="1:8" ht="12.75" customHeight="1"/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D4:F4"/>
    <mergeCell ref="G4:H4"/>
    <mergeCell ref="B28:F28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workbookViewId="0"/>
  </sheetViews>
  <sheetFormatPr baseColWidth="10" defaultColWidth="12.6640625" defaultRowHeight="15" customHeight="1"/>
  <cols>
    <col min="1" max="1" width="6.109375" customWidth="1"/>
    <col min="2" max="2" width="14.88671875" customWidth="1"/>
    <col min="3" max="26" width="8.6640625" customWidth="1"/>
  </cols>
  <sheetData>
    <row r="1" spans="1:8" ht="24.75" customHeight="1">
      <c r="A1" s="70" t="s">
        <v>29</v>
      </c>
      <c r="B1" s="71"/>
      <c r="C1" s="72" t="s">
        <v>1</v>
      </c>
      <c r="D1" s="73"/>
      <c r="E1" s="73"/>
      <c r="F1" s="73"/>
      <c r="G1" s="73"/>
      <c r="H1" s="71"/>
    </row>
    <row r="2" spans="1:8" ht="12.75" customHeight="1">
      <c r="A2" s="74" t="s">
        <v>30</v>
      </c>
      <c r="B2" s="67"/>
      <c r="C2" s="75" t="s">
        <v>117</v>
      </c>
      <c r="D2" s="66"/>
      <c r="E2" s="67"/>
      <c r="F2" s="5"/>
      <c r="G2" s="5"/>
      <c r="H2" s="5"/>
    </row>
    <row r="3" spans="1:8" ht="12.75" customHeight="1">
      <c r="A3" s="74" t="s">
        <v>31</v>
      </c>
      <c r="B3" s="67"/>
      <c r="C3" s="65">
        <v>2</v>
      </c>
      <c r="D3" s="67"/>
      <c r="E3" s="5"/>
      <c r="F3" s="5"/>
      <c r="G3" s="5"/>
      <c r="H3" s="5"/>
    </row>
    <row r="4" spans="1:8" ht="12.75" customHeight="1">
      <c r="A4" s="14"/>
      <c r="B4" s="5"/>
      <c r="C4" s="5"/>
      <c r="D4" s="65" t="s">
        <v>32</v>
      </c>
      <c r="E4" s="66"/>
      <c r="F4" s="67"/>
      <c r="G4" s="65" t="s">
        <v>33</v>
      </c>
      <c r="H4" s="67"/>
    </row>
    <row r="5" spans="1:8" ht="12.75" customHeight="1">
      <c r="A5" s="14"/>
      <c r="B5" s="15" t="s">
        <v>34</v>
      </c>
      <c r="C5" s="15" t="s">
        <v>35</v>
      </c>
      <c r="D5" s="16" t="s">
        <v>36</v>
      </c>
      <c r="E5" s="17" t="s">
        <v>37</v>
      </c>
      <c r="F5" s="15" t="s">
        <v>38</v>
      </c>
      <c r="G5" s="16" t="s">
        <v>39</v>
      </c>
      <c r="H5" s="16" t="s">
        <v>40</v>
      </c>
    </row>
    <row r="6" spans="1:8" ht="38.25" customHeight="1">
      <c r="A6" s="21">
        <v>1</v>
      </c>
      <c r="B6" s="10" t="s">
        <v>118</v>
      </c>
      <c r="C6" s="5" t="s">
        <v>3</v>
      </c>
      <c r="D6" s="43">
        <f t="shared" ref="D6:D14" si="0">100*F6/(100-E6)</f>
        <v>0.03</v>
      </c>
      <c r="E6" s="19"/>
      <c r="F6" s="9">
        <v>0.03</v>
      </c>
      <c r="G6" s="43">
        <f t="shared" ref="G6:G14" si="1">D6*$C$3</f>
        <v>0.06</v>
      </c>
      <c r="H6" s="43">
        <f t="shared" ref="H6:H14" si="2">F6*$C$3</f>
        <v>0.06</v>
      </c>
    </row>
    <row r="7" spans="1:8" ht="12.75" customHeight="1">
      <c r="A7" s="21">
        <v>2</v>
      </c>
      <c r="B7" s="10" t="s">
        <v>44</v>
      </c>
      <c r="C7" s="5" t="s">
        <v>3</v>
      </c>
      <c r="D7" s="43">
        <f t="shared" si="0"/>
        <v>0.1</v>
      </c>
      <c r="E7" s="19"/>
      <c r="F7" s="9">
        <v>0.1</v>
      </c>
      <c r="G7" s="43">
        <f t="shared" si="1"/>
        <v>0.2</v>
      </c>
      <c r="H7" s="43">
        <f t="shared" si="2"/>
        <v>0.2</v>
      </c>
    </row>
    <row r="8" spans="1:8" ht="12.75" customHeight="1">
      <c r="A8" s="21">
        <v>3</v>
      </c>
      <c r="B8" s="7" t="s">
        <v>119</v>
      </c>
      <c r="C8" s="5" t="s">
        <v>3</v>
      </c>
      <c r="D8" s="43">
        <f t="shared" si="0"/>
        <v>0.02</v>
      </c>
      <c r="E8" s="19"/>
      <c r="F8" s="9">
        <v>0.02</v>
      </c>
      <c r="G8" s="43">
        <f t="shared" si="1"/>
        <v>0.04</v>
      </c>
      <c r="H8" s="43">
        <f t="shared" si="2"/>
        <v>0.04</v>
      </c>
    </row>
    <row r="9" spans="1:8" ht="12.75" customHeight="1">
      <c r="A9" s="21">
        <v>4</v>
      </c>
      <c r="B9" s="10" t="s">
        <v>20</v>
      </c>
      <c r="C9" s="5" t="s">
        <v>3</v>
      </c>
      <c r="D9" s="43">
        <f t="shared" si="0"/>
        <v>0.01</v>
      </c>
      <c r="E9" s="19"/>
      <c r="F9" s="9">
        <v>0.01</v>
      </c>
      <c r="G9" s="43">
        <f t="shared" si="1"/>
        <v>0.02</v>
      </c>
      <c r="H9" s="43">
        <f t="shared" si="2"/>
        <v>0.02</v>
      </c>
    </row>
    <row r="10" spans="1:8" ht="18" customHeight="1">
      <c r="A10" s="21">
        <v>5</v>
      </c>
      <c r="B10" s="10" t="s">
        <v>120</v>
      </c>
      <c r="C10" s="5" t="s">
        <v>3</v>
      </c>
      <c r="D10" s="43">
        <f t="shared" si="0"/>
        <v>1E-3</v>
      </c>
      <c r="E10" s="19"/>
      <c r="F10" s="9">
        <v>1E-3</v>
      </c>
      <c r="G10" s="43">
        <f t="shared" si="1"/>
        <v>2E-3</v>
      </c>
      <c r="H10" s="43">
        <f t="shared" si="2"/>
        <v>2E-3</v>
      </c>
    </row>
    <row r="11" spans="1:8" ht="12.75" customHeight="1">
      <c r="A11" s="21"/>
      <c r="B11" s="7" t="s">
        <v>121</v>
      </c>
      <c r="C11" s="5" t="s">
        <v>3</v>
      </c>
      <c r="D11" s="43">
        <f t="shared" si="0"/>
        <v>0</v>
      </c>
      <c r="E11" s="19"/>
      <c r="F11" s="8"/>
      <c r="G11" s="43">
        <f t="shared" si="1"/>
        <v>0</v>
      </c>
      <c r="H11" s="43">
        <f t="shared" si="2"/>
        <v>0</v>
      </c>
    </row>
    <row r="12" spans="1:8" ht="12.75" customHeight="1">
      <c r="A12" s="21">
        <v>7</v>
      </c>
      <c r="B12" s="7" t="s">
        <v>122</v>
      </c>
      <c r="C12" s="5" t="s">
        <v>3</v>
      </c>
      <c r="D12" s="43">
        <f t="shared" si="0"/>
        <v>0.06</v>
      </c>
      <c r="E12" s="19"/>
      <c r="F12" s="9">
        <v>0.06</v>
      </c>
      <c r="G12" s="43">
        <f t="shared" si="1"/>
        <v>0.12</v>
      </c>
      <c r="H12" s="43">
        <f t="shared" si="2"/>
        <v>0.12</v>
      </c>
    </row>
    <row r="13" spans="1:8" ht="12.75" customHeight="1">
      <c r="A13" s="21">
        <v>8</v>
      </c>
      <c r="B13" s="7" t="s">
        <v>11</v>
      </c>
      <c r="C13" s="5" t="s">
        <v>3</v>
      </c>
      <c r="D13" s="43">
        <f t="shared" si="0"/>
        <v>2E-3</v>
      </c>
      <c r="E13" s="19">
        <v>50</v>
      </c>
      <c r="F13" s="9">
        <v>1E-3</v>
      </c>
      <c r="G13" s="43">
        <f t="shared" si="1"/>
        <v>4.0000000000000001E-3</v>
      </c>
      <c r="H13" s="43">
        <f t="shared" si="2"/>
        <v>2E-3</v>
      </c>
    </row>
    <row r="14" spans="1:8" ht="12.75" customHeight="1">
      <c r="A14" s="21">
        <v>9</v>
      </c>
      <c r="B14" s="5"/>
      <c r="C14" s="5" t="s">
        <v>3</v>
      </c>
      <c r="D14" s="43">
        <f t="shared" si="0"/>
        <v>0</v>
      </c>
      <c r="E14" s="19"/>
      <c r="F14" s="8"/>
      <c r="G14" s="43">
        <f t="shared" si="1"/>
        <v>0</v>
      </c>
      <c r="H14" s="43">
        <f t="shared" si="2"/>
        <v>0</v>
      </c>
    </row>
    <row r="15" spans="1:8" ht="12.75" customHeight="1">
      <c r="A15" s="14"/>
      <c r="B15" s="17" t="s">
        <v>50</v>
      </c>
      <c r="C15" s="5"/>
      <c r="D15" s="5"/>
      <c r="E15" s="5"/>
      <c r="F15" s="43">
        <f>SUM(F6:F14)</f>
        <v>0.222</v>
      </c>
      <c r="G15" s="5"/>
      <c r="H15" s="43">
        <f>SUM(H6:H14)</f>
        <v>0.44400000000000001</v>
      </c>
    </row>
    <row r="16" spans="1:8" ht="12.75" customHeight="1">
      <c r="A16" s="2"/>
      <c r="B16" s="22"/>
      <c r="C16" s="22"/>
      <c r="D16" s="22"/>
      <c r="E16" s="22"/>
      <c r="F16" s="22"/>
      <c r="G16" s="22"/>
      <c r="H16" s="22"/>
    </row>
    <row r="17" spans="1:8" ht="12.75" customHeight="1">
      <c r="A17" s="25"/>
      <c r="B17" s="63" t="s">
        <v>123</v>
      </c>
      <c r="C17" s="2"/>
      <c r="D17" s="2"/>
      <c r="E17" s="2"/>
      <c r="F17" s="2"/>
      <c r="G17" s="2"/>
      <c r="H17" s="25"/>
    </row>
    <row r="18" spans="1:8" ht="12.75" customHeight="1">
      <c r="A18" s="64"/>
      <c r="B18" s="2" t="s">
        <v>124</v>
      </c>
      <c r="C18" s="2"/>
      <c r="D18" s="2"/>
      <c r="E18" s="2"/>
      <c r="F18" s="2"/>
      <c r="G18" s="2"/>
      <c r="H18" s="25"/>
    </row>
    <row r="19" spans="1:8" ht="12.75" customHeight="1">
      <c r="A19" s="64"/>
      <c r="B19" s="2" t="s">
        <v>125</v>
      </c>
      <c r="C19" s="2"/>
      <c r="D19" s="2"/>
      <c r="E19" s="2"/>
      <c r="F19" s="2"/>
      <c r="G19" s="2"/>
      <c r="H19" s="25"/>
    </row>
    <row r="20" spans="1:8" ht="12.75" customHeight="1">
      <c r="A20" s="64"/>
      <c r="B20" s="2" t="s">
        <v>126</v>
      </c>
      <c r="C20" s="2"/>
      <c r="D20" s="2"/>
      <c r="E20" s="2"/>
      <c r="F20" s="2"/>
      <c r="G20" s="2"/>
      <c r="H20" s="25"/>
    </row>
    <row r="21" spans="1:8" ht="12.75" customHeight="1">
      <c r="A21" s="64"/>
      <c r="B21" s="2" t="s">
        <v>127</v>
      </c>
      <c r="C21" s="2"/>
      <c r="D21" s="2"/>
      <c r="E21" s="2"/>
      <c r="F21" s="2"/>
      <c r="G21" s="2"/>
      <c r="H21" s="25"/>
    </row>
    <row r="22" spans="1:8" ht="12.75" customHeight="1">
      <c r="A22" s="64"/>
      <c r="B22" s="2" t="s">
        <v>128</v>
      </c>
      <c r="C22" s="2"/>
      <c r="D22" s="2"/>
      <c r="E22" s="2"/>
      <c r="F22" s="2"/>
      <c r="G22" s="2"/>
      <c r="H22" s="25"/>
    </row>
    <row r="23" spans="1:8" ht="12.75" customHeight="1">
      <c r="A23" s="64"/>
      <c r="B23" s="2"/>
      <c r="C23" s="2"/>
      <c r="D23" s="2"/>
      <c r="E23" s="2"/>
      <c r="F23" s="2"/>
      <c r="G23" s="2"/>
      <c r="H23" s="25"/>
    </row>
    <row r="24" spans="1:8" ht="12.75" customHeight="1">
      <c r="A24" s="64"/>
      <c r="B24" s="63" t="s">
        <v>129</v>
      </c>
      <c r="C24" s="2"/>
      <c r="D24" s="2"/>
      <c r="E24" s="2"/>
      <c r="F24" s="2"/>
      <c r="G24" s="2"/>
      <c r="H24" s="25"/>
    </row>
    <row r="25" spans="1:8" ht="12.75" customHeight="1">
      <c r="A25" s="64"/>
      <c r="B25" s="2" t="s">
        <v>130</v>
      </c>
      <c r="C25" s="2"/>
      <c r="D25" s="2"/>
      <c r="E25" s="2"/>
      <c r="F25" s="2"/>
      <c r="G25" s="2"/>
      <c r="H25" s="25"/>
    </row>
    <row r="26" spans="1:8" ht="12.75" customHeight="1">
      <c r="A26" s="64"/>
      <c r="B26" s="2"/>
      <c r="C26" s="2"/>
      <c r="D26" s="2"/>
      <c r="E26" s="2"/>
      <c r="F26" s="2"/>
      <c r="G26" s="2"/>
      <c r="H26" s="25"/>
    </row>
    <row r="27" spans="1:8" ht="12.75" customHeight="1">
      <c r="A27" s="64"/>
      <c r="B27" s="13" t="s">
        <v>104</v>
      </c>
      <c r="C27" s="2"/>
      <c r="D27" s="2"/>
      <c r="E27" s="2"/>
      <c r="F27" s="2"/>
      <c r="G27" s="2"/>
      <c r="H27" s="25"/>
    </row>
    <row r="28" spans="1:8" ht="12.75" customHeight="1">
      <c r="A28" s="25"/>
      <c r="B28" s="22" t="s">
        <v>131</v>
      </c>
      <c r="C28" s="22"/>
      <c r="D28" s="22"/>
      <c r="E28" s="22"/>
      <c r="F28" s="22"/>
      <c r="G28" s="22"/>
      <c r="H28" s="5"/>
    </row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2AC0-C4DA-42BE-8F36-2F8FEE562B3A}">
  <sheetPr>
    <outlinePr summaryBelow="0" summaryRight="0"/>
  </sheetPr>
  <dimension ref="A1:H1000"/>
  <sheetViews>
    <sheetView workbookViewId="0">
      <selection activeCell="G6" sqref="G6:G19"/>
    </sheetView>
  </sheetViews>
  <sheetFormatPr baseColWidth="10" defaultColWidth="12.5546875" defaultRowHeight="15" customHeight="1"/>
  <cols>
    <col min="1" max="1" width="5.88671875" style="87" customWidth="1"/>
    <col min="2" max="2" width="22.6640625" style="87" customWidth="1"/>
    <col min="3" max="3" width="6.44140625" style="87" customWidth="1"/>
    <col min="4" max="4" width="7.109375" style="87" customWidth="1"/>
    <col min="5" max="5" width="6.44140625" style="87" customWidth="1"/>
    <col min="6" max="6" width="8.109375" style="87" customWidth="1"/>
    <col min="7" max="7" width="8.88671875" style="87" customWidth="1"/>
    <col min="8" max="8" width="8" style="87" customWidth="1"/>
    <col min="9" max="16384" width="12.5546875" style="87"/>
  </cols>
  <sheetData>
    <row r="1" spans="1:8" ht="15.75" customHeight="1">
      <c r="A1" s="124" t="s">
        <v>29</v>
      </c>
      <c r="B1" s="121"/>
      <c r="C1" s="123" t="s">
        <v>211</v>
      </c>
      <c r="D1" s="122"/>
      <c r="E1" s="122"/>
      <c r="F1" s="122"/>
      <c r="G1" s="122"/>
      <c r="H1" s="121"/>
    </row>
    <row r="2" spans="1:8" ht="15.75" customHeight="1">
      <c r="A2" s="119" t="s">
        <v>30</v>
      </c>
      <c r="B2" s="116"/>
      <c r="C2" s="120" t="s">
        <v>117</v>
      </c>
      <c r="D2" s="118"/>
      <c r="E2" s="116"/>
      <c r="F2" s="88"/>
      <c r="G2" s="88"/>
      <c r="H2" s="88"/>
    </row>
    <row r="3" spans="1:8" ht="15.75" customHeight="1">
      <c r="A3" s="119" t="s">
        <v>31</v>
      </c>
      <c r="B3" s="116"/>
      <c r="C3" s="117">
        <v>2</v>
      </c>
      <c r="D3" s="116"/>
      <c r="E3" s="88"/>
      <c r="F3" s="88"/>
      <c r="G3" s="88"/>
      <c r="H3" s="88"/>
    </row>
    <row r="4" spans="1:8" ht="15.75" customHeight="1">
      <c r="A4" s="104"/>
      <c r="B4" s="88"/>
      <c r="C4" s="88"/>
      <c r="D4" s="117" t="s">
        <v>32</v>
      </c>
      <c r="E4" s="118"/>
      <c r="F4" s="116"/>
      <c r="G4" s="117" t="s">
        <v>33</v>
      </c>
      <c r="H4" s="116"/>
    </row>
    <row r="5" spans="1:8" ht="15.75" customHeight="1">
      <c r="A5" s="104"/>
      <c r="B5" s="115" t="s">
        <v>34</v>
      </c>
      <c r="C5" s="115" t="s">
        <v>35</v>
      </c>
      <c r="D5" s="114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15.75" customHeight="1">
      <c r="A6" s="109">
        <v>1</v>
      </c>
      <c r="B6" s="107" t="s">
        <v>210</v>
      </c>
      <c r="C6" s="107" t="s">
        <v>15</v>
      </c>
      <c r="D6" s="102">
        <f>100*F6/(100-E6)</f>
        <v>0.06</v>
      </c>
      <c r="E6" s="110"/>
      <c r="F6" s="105">
        <v>0.06</v>
      </c>
      <c r="G6" s="102">
        <f>D6*$C$3</f>
        <v>0.12</v>
      </c>
      <c r="H6" s="102">
        <f>F6*$C$3</f>
        <v>0.12</v>
      </c>
    </row>
    <row r="7" spans="1:8" ht="15.75" customHeight="1">
      <c r="A7" s="109">
        <v>2</v>
      </c>
      <c r="B7" s="113" t="s">
        <v>17</v>
      </c>
      <c r="C7" s="107" t="s">
        <v>3</v>
      </c>
      <c r="D7" s="102">
        <f>100*F7/(100-E7)</f>
        <v>0.04</v>
      </c>
      <c r="E7" s="110"/>
      <c r="F7" s="105">
        <v>0.04</v>
      </c>
      <c r="G7" s="102">
        <f>D7*$C$3</f>
        <v>0.08</v>
      </c>
      <c r="H7" s="102">
        <f>F7*$C$3</f>
        <v>0.08</v>
      </c>
    </row>
    <row r="8" spans="1:8" ht="15.75" customHeight="1">
      <c r="A8" s="109">
        <v>3</v>
      </c>
      <c r="B8" s="107" t="s">
        <v>119</v>
      </c>
      <c r="C8" s="107" t="s">
        <v>3</v>
      </c>
      <c r="D8" s="102">
        <f>100*F8/(100-E8)</f>
        <v>0.02</v>
      </c>
      <c r="E8" s="110"/>
      <c r="F8" s="105">
        <v>0.02</v>
      </c>
      <c r="G8" s="102">
        <f>D8*$C$3</f>
        <v>0.04</v>
      </c>
      <c r="H8" s="102">
        <f>F8*$C$3</f>
        <v>0.04</v>
      </c>
    </row>
    <row r="9" spans="1:8" ht="15.75" customHeight="1">
      <c r="A9" s="109">
        <v>4</v>
      </c>
      <c r="B9" s="113" t="s">
        <v>120</v>
      </c>
      <c r="C9" s="107" t="s">
        <v>3</v>
      </c>
      <c r="D9" s="102">
        <f>100*F9/(100-E9)</f>
        <v>0</v>
      </c>
      <c r="E9" s="110"/>
      <c r="F9" s="105">
        <v>0</v>
      </c>
      <c r="G9" s="102">
        <f>D9*$C$3</f>
        <v>0</v>
      </c>
      <c r="H9" s="102">
        <f>F9*$C$3</f>
        <v>0</v>
      </c>
    </row>
    <row r="10" spans="1:8" ht="15.75" customHeight="1">
      <c r="A10" s="109">
        <v>5</v>
      </c>
      <c r="B10" s="113" t="s">
        <v>209</v>
      </c>
      <c r="C10" s="107" t="s">
        <v>3</v>
      </c>
      <c r="D10" s="102">
        <f>100*F10/(100-E10)</f>
        <v>3.0000000000000001E-3</v>
      </c>
      <c r="E10" s="110"/>
      <c r="F10" s="105">
        <v>3.0000000000000001E-3</v>
      </c>
      <c r="G10" s="102">
        <f>D10*$C$3</f>
        <v>6.0000000000000001E-3</v>
      </c>
      <c r="H10" s="102">
        <f>F10*$C$3</f>
        <v>6.0000000000000001E-3</v>
      </c>
    </row>
    <row r="11" spans="1:8" ht="15.75" customHeight="1">
      <c r="A11" s="109">
        <v>6</v>
      </c>
      <c r="B11" s="107" t="s">
        <v>208</v>
      </c>
      <c r="C11" s="107" t="s">
        <v>15</v>
      </c>
      <c r="D11" s="102">
        <f>100*F11/(100-E11)</f>
        <v>0</v>
      </c>
      <c r="E11" s="110"/>
      <c r="F11" s="105">
        <v>0</v>
      </c>
      <c r="G11" s="102">
        <f>D11*$C$3</f>
        <v>0</v>
      </c>
      <c r="H11" s="102">
        <f>F11*$C$3</f>
        <v>0</v>
      </c>
    </row>
    <row r="12" spans="1:8" ht="15.75" customHeight="1">
      <c r="A12" s="109"/>
      <c r="B12" s="112" t="s">
        <v>207</v>
      </c>
      <c r="C12" s="88"/>
      <c r="D12" s="102"/>
      <c r="E12" s="111"/>
      <c r="F12" s="105">
        <v>0</v>
      </c>
      <c r="G12" s="102"/>
      <c r="H12" s="102"/>
    </row>
    <row r="13" spans="1:8" ht="15.75" customHeight="1">
      <c r="A13" s="109">
        <v>7</v>
      </c>
      <c r="B13" s="108" t="s">
        <v>206</v>
      </c>
      <c r="C13" s="107" t="s">
        <v>3</v>
      </c>
      <c r="D13" s="102">
        <f>100*F13/(100-E13)</f>
        <v>0.04</v>
      </c>
      <c r="E13" s="110"/>
      <c r="F13" s="105">
        <v>0.04</v>
      </c>
      <c r="G13" s="102">
        <f>D13*$C$3</f>
        <v>0.08</v>
      </c>
      <c r="H13" s="102">
        <f>F13*$C$3</f>
        <v>0.08</v>
      </c>
    </row>
    <row r="14" spans="1:8" ht="15.75" customHeight="1">
      <c r="A14" s="109">
        <v>8</v>
      </c>
      <c r="B14" s="108" t="s">
        <v>119</v>
      </c>
      <c r="C14" s="107" t="s">
        <v>3</v>
      </c>
      <c r="D14" s="102">
        <f>100*F14/(100-E14)</f>
        <v>1.4999999999999999E-2</v>
      </c>
      <c r="E14" s="110"/>
      <c r="F14" s="105">
        <v>1.4999999999999999E-2</v>
      </c>
      <c r="G14" s="102">
        <f>D14*$C$3</f>
        <v>0.03</v>
      </c>
      <c r="H14" s="102">
        <f>F14*$C$3</f>
        <v>0.03</v>
      </c>
    </row>
    <row r="15" spans="1:8" ht="15.75" customHeight="1">
      <c r="A15" s="109">
        <v>9</v>
      </c>
      <c r="B15" s="108" t="s">
        <v>44</v>
      </c>
      <c r="C15" s="107" t="s">
        <v>15</v>
      </c>
      <c r="D15" s="102">
        <f>100*F15/(100-E15)</f>
        <v>1.4999999999999999E-2</v>
      </c>
      <c r="E15" s="110"/>
      <c r="F15" s="105">
        <v>1.4999999999999999E-2</v>
      </c>
      <c r="G15" s="102">
        <f>D15*$C$3</f>
        <v>0.03</v>
      </c>
      <c r="H15" s="102">
        <f>F15*$C$3</f>
        <v>0.03</v>
      </c>
    </row>
    <row r="16" spans="1:8" ht="15.75" customHeight="1">
      <c r="A16" s="109">
        <v>10</v>
      </c>
      <c r="B16" s="108" t="s">
        <v>205</v>
      </c>
      <c r="C16" s="107" t="s">
        <v>3</v>
      </c>
      <c r="D16" s="102">
        <f>100*F16/(100-E16)</f>
        <v>0</v>
      </c>
      <c r="E16" s="110"/>
      <c r="F16" s="105">
        <v>0</v>
      </c>
      <c r="G16" s="102">
        <f>D16*$C$3</f>
        <v>0</v>
      </c>
      <c r="H16" s="102">
        <f>F16*$C$3</f>
        <v>0</v>
      </c>
    </row>
    <row r="17" spans="1:8" ht="15.75" customHeight="1">
      <c r="A17" s="104"/>
      <c r="B17" s="103" t="s">
        <v>50</v>
      </c>
      <c r="C17" s="88"/>
      <c r="D17" s="88"/>
      <c r="E17" s="88"/>
      <c r="F17" s="102">
        <f>SUM(F6:F16)</f>
        <v>0.193</v>
      </c>
      <c r="G17" s="88"/>
      <c r="H17" s="102">
        <f>SUM(H6:H16)</f>
        <v>0.38600000000000001</v>
      </c>
    </row>
    <row r="18" spans="1:8" ht="15.75" customHeight="1">
      <c r="A18" s="89"/>
      <c r="B18" s="89"/>
      <c r="C18" s="89"/>
      <c r="D18" s="89"/>
      <c r="E18" s="89"/>
      <c r="F18" s="89"/>
      <c r="G18" s="89"/>
      <c r="H18" s="89"/>
    </row>
    <row r="19" spans="1:8" ht="15.75" customHeight="1">
      <c r="A19" s="95"/>
      <c r="B19" s="101" t="s">
        <v>93</v>
      </c>
      <c r="C19" s="93"/>
      <c r="D19" s="93"/>
      <c r="E19" s="93"/>
      <c r="F19" s="93"/>
      <c r="G19" s="93"/>
      <c r="H19" s="92"/>
    </row>
    <row r="20" spans="1:8" ht="15.75" customHeight="1">
      <c r="A20" s="95"/>
      <c r="B20" s="96" t="s">
        <v>204</v>
      </c>
      <c r="C20" s="93"/>
      <c r="D20" s="93"/>
      <c r="E20" s="93"/>
      <c r="F20" s="93"/>
      <c r="G20" s="93"/>
      <c r="H20" s="92"/>
    </row>
    <row r="21" spans="1:8" ht="15.75" customHeight="1">
      <c r="A21" s="95"/>
      <c r="B21" s="97" t="s">
        <v>203</v>
      </c>
      <c r="C21" s="93"/>
      <c r="D21" s="93"/>
      <c r="E21" s="93"/>
      <c r="F21" s="93"/>
      <c r="G21" s="93"/>
      <c r="H21" s="92"/>
    </row>
    <row r="22" spans="1:8" ht="15.75" customHeight="1">
      <c r="A22" s="95"/>
      <c r="B22" s="96" t="s">
        <v>202</v>
      </c>
      <c r="C22" s="93"/>
      <c r="D22" s="93"/>
      <c r="E22" s="93"/>
      <c r="F22" s="93"/>
      <c r="G22" s="93"/>
      <c r="H22" s="92"/>
    </row>
    <row r="23" spans="1:8" ht="15.75" customHeight="1">
      <c r="A23" s="95"/>
      <c r="B23" s="96" t="s">
        <v>201</v>
      </c>
      <c r="C23" s="93"/>
      <c r="D23" s="93"/>
      <c r="E23" s="93"/>
      <c r="F23" s="93"/>
      <c r="G23" s="93"/>
      <c r="H23" s="92"/>
    </row>
    <row r="24" spans="1:8" ht="15.75" customHeight="1">
      <c r="A24" s="95"/>
      <c r="B24" s="96" t="s">
        <v>200</v>
      </c>
      <c r="C24" s="93"/>
      <c r="D24" s="93"/>
      <c r="E24" s="93"/>
      <c r="F24" s="93"/>
      <c r="G24" s="93"/>
      <c r="H24" s="92"/>
    </row>
    <row r="25" spans="1:8" ht="15.75" customHeight="1">
      <c r="A25" s="95"/>
      <c r="B25" s="94" t="s">
        <v>199</v>
      </c>
      <c r="C25" s="93"/>
      <c r="D25" s="93"/>
      <c r="E25" s="93"/>
      <c r="F25" s="93"/>
      <c r="G25" s="93"/>
      <c r="H25" s="92"/>
    </row>
    <row r="26" spans="1:8" ht="15.75" customHeight="1">
      <c r="A26" s="95"/>
      <c r="B26" s="96" t="s">
        <v>198</v>
      </c>
      <c r="C26" s="93"/>
      <c r="D26" s="93"/>
      <c r="E26" s="93"/>
      <c r="F26" s="93"/>
      <c r="G26" s="93"/>
      <c r="H26" s="92"/>
    </row>
    <row r="27" spans="1:8" ht="15.75" customHeight="1">
      <c r="A27" s="95"/>
      <c r="B27" s="96" t="s">
        <v>197</v>
      </c>
      <c r="C27" s="93"/>
      <c r="D27" s="93"/>
      <c r="E27" s="93"/>
      <c r="F27" s="93"/>
      <c r="G27" s="93"/>
      <c r="H27" s="92"/>
    </row>
    <row r="28" spans="1:8" ht="15.75" customHeight="1">
      <c r="A28" s="95"/>
      <c r="B28" s="94" t="s">
        <v>104</v>
      </c>
      <c r="C28" s="93"/>
      <c r="D28" s="93"/>
      <c r="E28" s="93"/>
      <c r="F28" s="93"/>
      <c r="G28" s="93"/>
      <c r="H28" s="92"/>
    </row>
    <row r="29" spans="1:8" ht="15.75" customHeight="1">
      <c r="A29" s="91"/>
      <c r="B29" s="90" t="s">
        <v>196</v>
      </c>
      <c r="C29" s="89"/>
      <c r="D29" s="89"/>
      <c r="E29" s="89"/>
      <c r="F29" s="89"/>
      <c r="G29" s="89"/>
      <c r="H29" s="88"/>
    </row>
    <row r="30" spans="1:8" ht="15.75" customHeight="1"/>
    <row r="31" spans="1:8" ht="15.75" customHeight="1"/>
    <row r="32" spans="1:8" ht="15.75" customHeight="1"/>
    <row r="33" s="87" customFormat="1" ht="15.75" customHeight="1"/>
    <row r="34" s="87" customFormat="1" ht="15.75" customHeight="1"/>
    <row r="35" s="87" customFormat="1" ht="15.75" customHeight="1"/>
    <row r="36" s="87" customFormat="1" ht="15.75" customHeight="1"/>
    <row r="37" s="87" customFormat="1" ht="15.75" customHeight="1"/>
    <row r="38" s="87" customFormat="1" ht="15.75" customHeight="1"/>
    <row r="39" s="87" customFormat="1" ht="15.75" customHeight="1"/>
    <row r="40" s="87" customFormat="1" ht="15.75" customHeight="1"/>
    <row r="41" s="87" customFormat="1" ht="15.75" customHeight="1"/>
    <row r="42" s="87" customFormat="1" ht="15.75" customHeight="1"/>
    <row r="43" s="87" customFormat="1" ht="15.75" customHeight="1"/>
    <row r="44" s="87" customFormat="1" ht="15.75" customHeight="1"/>
    <row r="45" s="87" customFormat="1" ht="15.75" customHeight="1"/>
    <row r="46" s="87" customFormat="1" ht="15.75" customHeight="1"/>
    <row r="47" s="87" customFormat="1" ht="15.75" customHeight="1"/>
    <row r="48" s="87" customFormat="1" ht="15.75" customHeight="1"/>
    <row r="49" s="87" customFormat="1" ht="15.75" customHeight="1"/>
    <row r="50" s="87" customFormat="1" ht="15.75" customHeight="1"/>
    <row r="51" s="87" customFormat="1" ht="15.75" customHeight="1"/>
    <row r="52" s="87" customFormat="1" ht="15.75" customHeight="1"/>
    <row r="53" s="87" customFormat="1" ht="15.75" customHeight="1"/>
    <row r="54" s="87" customFormat="1" ht="15.75" customHeight="1"/>
    <row r="55" s="87" customFormat="1" ht="15.75" customHeight="1"/>
    <row r="56" s="87" customFormat="1" ht="15.75" customHeight="1"/>
    <row r="57" s="87" customFormat="1" ht="15.75" customHeight="1"/>
    <row r="58" s="87" customFormat="1" ht="15.75" customHeight="1"/>
    <row r="59" s="87" customFormat="1" ht="15.75" customHeight="1"/>
    <row r="60" s="87" customFormat="1" ht="15.75" customHeight="1"/>
    <row r="61" s="87" customFormat="1" ht="15.75" customHeight="1"/>
    <row r="62" s="87" customFormat="1" ht="15.75" customHeight="1"/>
    <row r="63" s="87" customFormat="1" ht="15.75" customHeight="1"/>
    <row r="64" s="87" customFormat="1" ht="15.75" customHeight="1"/>
    <row r="65" s="87" customFormat="1" ht="15.75" customHeight="1"/>
    <row r="66" s="87" customFormat="1" ht="15.75" customHeight="1"/>
    <row r="67" s="87" customFormat="1" ht="15.75" customHeight="1"/>
    <row r="68" s="87" customFormat="1" ht="15.75" customHeight="1"/>
    <row r="69" s="87" customFormat="1" ht="15.75" customHeight="1"/>
    <row r="70" s="87" customFormat="1" ht="15.75" customHeight="1"/>
    <row r="71" s="87" customFormat="1" ht="15.75" customHeight="1"/>
    <row r="72" s="87" customFormat="1" ht="15.75" customHeight="1"/>
    <row r="73" s="87" customFormat="1" ht="15.75" customHeight="1"/>
    <row r="74" s="87" customFormat="1" ht="15.75" customHeight="1"/>
    <row r="75" s="87" customFormat="1" ht="15.75" customHeight="1"/>
    <row r="76" s="87" customFormat="1" ht="15.75" customHeight="1"/>
    <row r="77" s="87" customFormat="1" ht="15.75" customHeight="1"/>
    <row r="78" s="87" customFormat="1" ht="15.75" customHeight="1"/>
    <row r="79" s="87" customFormat="1" ht="15.75" customHeight="1"/>
    <row r="80" s="87" customFormat="1" ht="15.75" customHeight="1"/>
    <row r="81" s="87" customFormat="1" ht="15.75" customHeight="1"/>
    <row r="82" s="87" customFormat="1" ht="15.75" customHeight="1"/>
    <row r="83" s="87" customFormat="1" ht="15.75" customHeight="1"/>
    <row r="84" s="87" customFormat="1" ht="15.75" customHeight="1"/>
    <row r="85" s="87" customFormat="1" ht="15.75" customHeight="1"/>
    <row r="86" s="87" customFormat="1" ht="15.75" customHeight="1"/>
    <row r="87" s="87" customFormat="1" ht="15.75" customHeight="1"/>
    <row r="88" s="87" customFormat="1" ht="15.75" customHeight="1"/>
    <row r="89" s="87" customFormat="1" ht="15.75" customHeight="1"/>
    <row r="90" s="87" customFormat="1" ht="15.75" customHeight="1"/>
    <row r="91" s="87" customFormat="1" ht="15.75" customHeight="1"/>
    <row r="92" s="87" customFormat="1" ht="15.75" customHeight="1"/>
    <row r="93" s="87" customFormat="1" ht="15.75" customHeight="1"/>
    <row r="94" s="87" customFormat="1" ht="15.75" customHeight="1"/>
    <row r="95" s="87" customFormat="1" ht="15.75" customHeight="1"/>
    <row r="96" s="87" customFormat="1" ht="15.75" customHeight="1"/>
    <row r="97" s="87" customFormat="1" ht="15.75" customHeight="1"/>
    <row r="98" s="87" customFormat="1" ht="15.75" customHeight="1"/>
    <row r="99" s="87" customFormat="1" ht="15.75" customHeight="1"/>
    <row r="100" s="87" customFormat="1" ht="15.75" customHeight="1"/>
    <row r="101" s="87" customFormat="1" ht="15.75" customHeight="1"/>
    <row r="102" s="87" customFormat="1" ht="15.75" customHeight="1"/>
    <row r="103" s="87" customFormat="1" ht="15.75" customHeight="1"/>
    <row r="104" s="87" customFormat="1" ht="15.75" customHeight="1"/>
    <row r="105" s="87" customFormat="1" ht="15.75" customHeight="1"/>
    <row r="106" s="87" customFormat="1" ht="15.75" customHeight="1"/>
    <row r="107" s="87" customFormat="1" ht="15.75" customHeight="1"/>
    <row r="108" s="87" customFormat="1" ht="15.75" customHeight="1"/>
    <row r="109" s="87" customFormat="1" ht="15.75" customHeight="1"/>
    <row r="110" s="87" customFormat="1" ht="15.75" customHeight="1"/>
    <row r="111" s="87" customFormat="1" ht="15.75" customHeight="1"/>
    <row r="112" s="87" customFormat="1" ht="15.75" customHeight="1"/>
    <row r="113" s="87" customFormat="1" ht="15.75" customHeight="1"/>
    <row r="114" s="87" customFormat="1" ht="15.75" customHeight="1"/>
    <row r="115" s="87" customFormat="1" ht="15.75" customHeight="1"/>
    <row r="116" s="87" customFormat="1" ht="15.75" customHeight="1"/>
    <row r="117" s="87" customFormat="1" ht="15.75" customHeight="1"/>
    <row r="118" s="87" customFormat="1" ht="15.75" customHeight="1"/>
    <row r="119" s="87" customFormat="1" ht="15.75" customHeight="1"/>
    <row r="120" s="87" customFormat="1" ht="15.75" customHeight="1"/>
    <row r="121" s="87" customFormat="1" ht="15.75" customHeight="1"/>
    <row r="122" s="87" customFormat="1" ht="15.75" customHeight="1"/>
    <row r="123" s="87" customFormat="1" ht="15.75" customHeight="1"/>
    <row r="124" s="87" customFormat="1" ht="15.75" customHeight="1"/>
    <row r="125" s="87" customFormat="1" ht="15.75" customHeight="1"/>
    <row r="126" s="87" customFormat="1" ht="15.75" customHeight="1"/>
    <row r="127" s="87" customFormat="1" ht="15.75" customHeight="1"/>
    <row r="128" s="87" customFormat="1" ht="15.75" customHeight="1"/>
    <row r="129" s="87" customFormat="1" ht="15.75" customHeight="1"/>
    <row r="130" s="87" customFormat="1" ht="15.75" customHeight="1"/>
    <row r="131" s="87" customFormat="1" ht="15.75" customHeight="1"/>
    <row r="132" s="87" customFormat="1" ht="15.75" customHeight="1"/>
    <row r="133" s="87" customFormat="1" ht="15.75" customHeight="1"/>
    <row r="134" s="87" customFormat="1" ht="15.75" customHeight="1"/>
    <row r="135" s="87" customFormat="1" ht="15.75" customHeight="1"/>
    <row r="136" s="87" customFormat="1" ht="15.75" customHeight="1"/>
    <row r="137" s="87" customFormat="1" ht="15.75" customHeight="1"/>
    <row r="138" s="87" customFormat="1" ht="15.75" customHeight="1"/>
    <row r="139" s="87" customFormat="1" ht="15.75" customHeight="1"/>
    <row r="140" s="87" customFormat="1" ht="15.75" customHeight="1"/>
    <row r="141" s="87" customFormat="1" ht="15.75" customHeight="1"/>
    <row r="142" s="87" customFormat="1" ht="15.75" customHeight="1"/>
    <row r="143" s="87" customFormat="1" ht="15.75" customHeight="1"/>
    <row r="144" s="87" customFormat="1" ht="15.75" customHeight="1"/>
    <row r="145" s="87" customFormat="1" ht="15.75" customHeight="1"/>
    <row r="146" s="87" customFormat="1" ht="15.75" customHeight="1"/>
    <row r="147" s="87" customFormat="1" ht="15.75" customHeight="1"/>
    <row r="148" s="87" customFormat="1" ht="15.75" customHeight="1"/>
    <row r="149" s="87" customFormat="1" ht="15.75" customHeight="1"/>
    <row r="150" s="87" customFormat="1" ht="15.75" customHeight="1"/>
    <row r="151" s="87" customFormat="1" ht="15.75" customHeight="1"/>
    <row r="152" s="87" customFormat="1" ht="15.75" customHeight="1"/>
    <row r="153" s="87" customFormat="1" ht="15.75" customHeight="1"/>
    <row r="154" s="87" customFormat="1" ht="15.75" customHeight="1"/>
    <row r="155" s="87" customFormat="1" ht="15.75" customHeight="1"/>
    <row r="156" s="87" customFormat="1" ht="15.75" customHeight="1"/>
    <row r="157" s="87" customFormat="1" ht="15.75" customHeight="1"/>
    <row r="158" s="87" customFormat="1" ht="15.75" customHeight="1"/>
    <row r="159" s="87" customFormat="1" ht="15.75" customHeight="1"/>
    <row r="160" s="87" customFormat="1" ht="15.75" customHeight="1"/>
    <row r="161" s="87" customFormat="1" ht="15.75" customHeight="1"/>
    <row r="162" s="87" customFormat="1" ht="15.75" customHeight="1"/>
    <row r="163" s="87" customFormat="1" ht="15.75" customHeight="1"/>
    <row r="164" s="87" customFormat="1" ht="15.75" customHeight="1"/>
    <row r="165" s="87" customFormat="1" ht="15.75" customHeight="1"/>
    <row r="166" s="87" customFormat="1" ht="15.75" customHeight="1"/>
    <row r="167" s="87" customFormat="1" ht="15.75" customHeight="1"/>
    <row r="168" s="87" customFormat="1" ht="15.75" customHeight="1"/>
    <row r="169" s="87" customFormat="1" ht="15.75" customHeight="1"/>
    <row r="170" s="87" customFormat="1" ht="15.75" customHeight="1"/>
    <row r="171" s="87" customFormat="1" ht="15.75" customHeight="1"/>
    <row r="172" s="87" customFormat="1" ht="15.75" customHeight="1"/>
    <row r="173" s="87" customFormat="1" ht="15.75" customHeight="1"/>
    <row r="174" s="87" customFormat="1" ht="15.75" customHeight="1"/>
    <row r="175" s="87" customFormat="1" ht="15.75" customHeight="1"/>
    <row r="176" s="87" customFormat="1" ht="15.75" customHeight="1"/>
    <row r="177" s="87" customFormat="1" ht="15.75" customHeight="1"/>
    <row r="178" s="87" customFormat="1" ht="15.75" customHeight="1"/>
    <row r="179" s="87" customFormat="1" ht="15.75" customHeight="1"/>
    <row r="180" s="87" customFormat="1" ht="15.75" customHeight="1"/>
    <row r="181" s="87" customFormat="1" ht="15.75" customHeight="1"/>
    <row r="182" s="87" customFormat="1" ht="15.75" customHeight="1"/>
    <row r="183" s="87" customFormat="1" ht="15.75" customHeight="1"/>
    <row r="184" s="87" customFormat="1" ht="15.75" customHeight="1"/>
    <row r="185" s="87" customFormat="1" ht="15.75" customHeight="1"/>
    <row r="186" s="87" customFormat="1" ht="15.75" customHeight="1"/>
    <row r="187" s="87" customFormat="1" ht="15.75" customHeight="1"/>
    <row r="188" s="87" customFormat="1" ht="15.75" customHeight="1"/>
    <row r="189" s="87" customFormat="1" ht="15.75" customHeight="1"/>
    <row r="190" s="87" customFormat="1" ht="15.75" customHeight="1"/>
    <row r="191" s="87" customFormat="1" ht="15.75" customHeight="1"/>
    <row r="192" s="87" customFormat="1" ht="15.75" customHeight="1"/>
    <row r="193" s="87" customFormat="1" ht="15.75" customHeight="1"/>
    <row r="194" s="87" customFormat="1" ht="15.75" customHeight="1"/>
    <row r="195" s="87" customFormat="1" ht="15.75" customHeight="1"/>
    <row r="196" s="87" customFormat="1" ht="15.75" customHeight="1"/>
    <row r="197" s="87" customFormat="1" ht="15.75" customHeight="1"/>
    <row r="198" s="87" customFormat="1" ht="15.75" customHeight="1"/>
    <row r="199" s="87" customFormat="1" ht="15.75" customHeight="1"/>
    <row r="200" s="87" customFormat="1" ht="15.75" customHeight="1"/>
    <row r="201" s="87" customFormat="1" ht="15.75" customHeight="1"/>
    <row r="202" s="87" customFormat="1" ht="15.75" customHeight="1"/>
    <row r="203" s="87" customFormat="1" ht="15.75" customHeight="1"/>
    <row r="204" s="87" customFormat="1" ht="15.75" customHeight="1"/>
    <row r="205" s="87" customFormat="1" ht="15.75" customHeight="1"/>
    <row r="206" s="87" customFormat="1" ht="15.75" customHeight="1"/>
    <row r="207" s="87" customFormat="1" ht="15.75" customHeight="1"/>
    <row r="208" s="87" customFormat="1" ht="15.75" customHeight="1"/>
    <row r="209" s="87" customFormat="1" ht="15.75" customHeight="1"/>
    <row r="210" s="87" customFormat="1" ht="15.75" customHeight="1"/>
    <row r="211" s="87" customFormat="1" ht="15.75" customHeight="1"/>
    <row r="212" s="87" customFormat="1" ht="15.75" customHeight="1"/>
    <row r="213" s="87" customFormat="1" ht="15.75" customHeight="1"/>
    <row r="214" s="87" customFormat="1" ht="15.75" customHeight="1"/>
    <row r="215" s="87" customFormat="1" ht="15.75" customHeight="1"/>
    <row r="216" s="87" customFormat="1" ht="15.75" customHeight="1"/>
    <row r="217" s="87" customFormat="1" ht="15.75" customHeight="1"/>
    <row r="218" s="87" customFormat="1" ht="15.75" customHeight="1"/>
    <row r="219" s="87" customFormat="1" ht="15.75" customHeight="1"/>
    <row r="220" s="87" customFormat="1" ht="15.75" customHeight="1"/>
    <row r="221" s="87" customFormat="1" ht="15.75" customHeight="1"/>
    <row r="222" s="87" customFormat="1" ht="15.75" customHeight="1"/>
    <row r="223" s="87" customFormat="1" ht="15.75" customHeight="1"/>
    <row r="224" s="87" customFormat="1" ht="15.75" customHeight="1"/>
    <row r="225" s="87" customFormat="1" ht="15.75" customHeight="1"/>
    <row r="226" s="87" customFormat="1" ht="15.75" customHeight="1"/>
    <row r="227" s="87" customFormat="1" ht="15.75" customHeight="1"/>
    <row r="228" s="87" customFormat="1" ht="15.75" customHeight="1"/>
    <row r="229" s="87" customFormat="1" ht="15.75" customHeight="1"/>
    <row r="230" s="87" customFormat="1" ht="15.75" customHeight="1"/>
    <row r="231" s="87" customFormat="1" ht="15.75" customHeight="1"/>
    <row r="232" s="87" customFormat="1" ht="15.75" customHeight="1"/>
    <row r="233" s="87" customFormat="1" ht="15.75" customHeight="1"/>
    <row r="234" s="87" customFormat="1" ht="15.75" customHeight="1"/>
    <row r="235" s="87" customFormat="1" ht="15.75" customHeight="1"/>
    <row r="236" s="87" customFormat="1" ht="15.75" customHeight="1"/>
    <row r="237" s="87" customFormat="1" ht="15.75" customHeight="1"/>
    <row r="238" s="87" customFormat="1" ht="15.75" customHeight="1"/>
    <row r="239" s="87" customFormat="1" ht="15.75" customHeight="1"/>
    <row r="240" s="87" customFormat="1" ht="15.75" customHeight="1"/>
    <row r="241" s="87" customFormat="1" ht="15.75" customHeight="1"/>
    <row r="242" s="87" customFormat="1" ht="15.75" customHeight="1"/>
    <row r="243" s="87" customFormat="1" ht="15.75" customHeight="1"/>
    <row r="244" s="87" customFormat="1" ht="15.75" customHeight="1"/>
    <row r="245" s="87" customFormat="1" ht="15.75" customHeight="1"/>
    <row r="246" s="87" customFormat="1" ht="15.75" customHeight="1"/>
    <row r="247" s="87" customFormat="1" ht="15.75" customHeight="1"/>
    <row r="248" s="87" customFormat="1" ht="15.75" customHeight="1"/>
    <row r="249" s="87" customFormat="1" ht="15.75" customHeight="1"/>
    <row r="250" s="87" customFormat="1" ht="15.75" customHeight="1"/>
    <row r="251" s="87" customFormat="1" ht="15.75" customHeight="1"/>
    <row r="252" s="87" customFormat="1" ht="15.75" customHeight="1"/>
    <row r="253" s="87" customFormat="1" ht="15.75" customHeight="1"/>
    <row r="254" s="87" customFormat="1" ht="15.75" customHeight="1"/>
    <row r="255" s="87" customFormat="1" ht="15.75" customHeight="1"/>
    <row r="256" s="87" customFormat="1" ht="15.75" customHeight="1"/>
    <row r="257" s="87" customFormat="1" ht="15.75" customHeight="1"/>
    <row r="258" s="87" customFormat="1" ht="15.75" customHeight="1"/>
    <row r="259" s="87" customFormat="1" ht="15.75" customHeight="1"/>
    <row r="260" s="87" customFormat="1" ht="15.75" customHeight="1"/>
    <row r="261" s="87" customFormat="1" ht="15.75" customHeight="1"/>
    <row r="262" s="87" customFormat="1" ht="15.75" customHeight="1"/>
    <row r="263" s="87" customFormat="1" ht="15.75" customHeight="1"/>
    <row r="264" s="87" customFormat="1" ht="15.75" customHeight="1"/>
    <row r="265" s="87" customFormat="1" ht="15.75" customHeight="1"/>
    <row r="266" s="87" customFormat="1" ht="15.75" customHeight="1"/>
    <row r="267" s="87" customFormat="1" ht="15.75" customHeight="1"/>
    <row r="268" s="87" customFormat="1" ht="15.75" customHeight="1"/>
    <row r="269" s="87" customFormat="1" ht="15.75" customHeight="1"/>
    <row r="270" s="87" customFormat="1" ht="15.75" customHeight="1"/>
    <row r="271" s="87" customFormat="1" ht="15.75" customHeight="1"/>
    <row r="272" s="87" customFormat="1" ht="15.75" customHeight="1"/>
    <row r="273" s="87" customFormat="1" ht="15.75" customHeight="1"/>
    <row r="274" s="87" customFormat="1" ht="15.75" customHeight="1"/>
    <row r="275" s="87" customFormat="1" ht="15.75" customHeight="1"/>
    <row r="276" s="87" customFormat="1" ht="15.75" customHeight="1"/>
    <row r="277" s="87" customFormat="1" ht="15.75" customHeight="1"/>
    <row r="278" s="87" customFormat="1" ht="15.75" customHeight="1"/>
    <row r="279" s="87" customFormat="1" ht="15.75" customHeight="1"/>
    <row r="280" s="87" customFormat="1" ht="15.75" customHeight="1"/>
    <row r="281" s="87" customFormat="1" ht="15.75" customHeight="1"/>
    <row r="282" s="87" customFormat="1" ht="15.75" customHeight="1"/>
    <row r="283" s="87" customFormat="1" ht="15.75" customHeight="1"/>
    <row r="284" s="87" customFormat="1" ht="15.75" customHeight="1"/>
    <row r="285" s="87" customFormat="1" ht="15.75" customHeight="1"/>
    <row r="286" s="87" customFormat="1" ht="15.75" customHeight="1"/>
    <row r="287" s="87" customFormat="1" ht="15.75" customHeight="1"/>
    <row r="288" s="87" customFormat="1" ht="15.75" customHeight="1"/>
    <row r="289" s="87" customFormat="1" ht="15.75" customHeight="1"/>
    <row r="290" s="87" customFormat="1" ht="15.75" customHeight="1"/>
    <row r="291" s="87" customFormat="1" ht="15.75" customHeight="1"/>
    <row r="292" s="87" customFormat="1" ht="15.75" customHeight="1"/>
    <row r="293" s="87" customFormat="1" ht="15.75" customHeight="1"/>
    <row r="294" s="87" customFormat="1" ht="15.75" customHeight="1"/>
    <row r="295" s="87" customFormat="1" ht="15.75" customHeight="1"/>
    <row r="296" s="87" customFormat="1" ht="15.75" customHeight="1"/>
    <row r="297" s="87" customFormat="1" ht="15.75" customHeight="1"/>
    <row r="298" s="87" customFormat="1" ht="15.75" customHeight="1"/>
    <row r="299" s="87" customFormat="1" ht="15.75" customHeight="1"/>
    <row r="300" s="87" customFormat="1" ht="15.75" customHeight="1"/>
    <row r="301" s="87" customFormat="1" ht="15.75" customHeight="1"/>
    <row r="302" s="87" customFormat="1" ht="15.75" customHeight="1"/>
    <row r="303" s="87" customFormat="1" ht="15.75" customHeight="1"/>
    <row r="304" s="87" customFormat="1" ht="15.75" customHeight="1"/>
    <row r="305" s="87" customFormat="1" ht="15.75" customHeight="1"/>
    <row r="306" s="87" customFormat="1" ht="15.75" customHeight="1"/>
    <row r="307" s="87" customFormat="1" ht="15.75" customHeight="1"/>
    <row r="308" s="87" customFormat="1" ht="15.75" customHeight="1"/>
    <row r="309" s="87" customFormat="1" ht="15.75" customHeight="1"/>
    <row r="310" s="87" customFormat="1" ht="15.75" customHeight="1"/>
    <row r="311" s="87" customFormat="1" ht="15.75" customHeight="1"/>
    <row r="312" s="87" customFormat="1" ht="15.75" customHeight="1"/>
    <row r="313" s="87" customFormat="1" ht="15.75" customHeight="1"/>
    <row r="314" s="87" customFormat="1" ht="15.75" customHeight="1"/>
    <row r="315" s="87" customFormat="1" ht="15.75" customHeight="1"/>
    <row r="316" s="87" customFormat="1" ht="15.75" customHeight="1"/>
    <row r="317" s="87" customFormat="1" ht="15.75" customHeight="1"/>
    <row r="318" s="87" customFormat="1" ht="15.75" customHeight="1"/>
    <row r="319" s="87" customFormat="1" ht="15.75" customHeight="1"/>
    <row r="320" s="87" customFormat="1" ht="15.75" customHeight="1"/>
    <row r="321" s="87" customFormat="1" ht="15.75" customHeight="1"/>
    <row r="322" s="87" customFormat="1" ht="15.75" customHeight="1"/>
    <row r="323" s="87" customFormat="1" ht="15.75" customHeight="1"/>
    <row r="324" s="87" customFormat="1" ht="15.75" customHeight="1"/>
    <row r="325" s="87" customFormat="1" ht="15.75" customHeight="1"/>
    <row r="326" s="87" customFormat="1" ht="15.75" customHeight="1"/>
    <row r="327" s="87" customFormat="1" ht="15.75" customHeight="1"/>
    <row r="328" s="87" customFormat="1" ht="15.75" customHeight="1"/>
    <row r="329" s="87" customFormat="1" ht="15.75" customHeight="1"/>
    <row r="330" s="87" customFormat="1" ht="15.75" customHeight="1"/>
    <row r="331" s="87" customFormat="1" ht="15.75" customHeight="1"/>
    <row r="332" s="87" customFormat="1" ht="15.75" customHeight="1"/>
    <row r="333" s="87" customFormat="1" ht="15.75" customHeight="1"/>
    <row r="334" s="87" customFormat="1" ht="15.75" customHeight="1"/>
    <row r="335" s="87" customFormat="1" ht="15.75" customHeight="1"/>
    <row r="336" s="87" customFormat="1" ht="15.75" customHeight="1"/>
    <row r="337" s="87" customFormat="1" ht="15.75" customHeight="1"/>
    <row r="338" s="87" customFormat="1" ht="15.75" customHeight="1"/>
    <row r="339" s="87" customFormat="1" ht="15.75" customHeight="1"/>
    <row r="340" s="87" customFormat="1" ht="15.75" customHeight="1"/>
    <row r="341" s="87" customFormat="1" ht="15.75" customHeight="1"/>
    <row r="342" s="87" customFormat="1" ht="15.75" customHeight="1"/>
    <row r="343" s="87" customFormat="1" ht="15.75" customHeight="1"/>
    <row r="344" s="87" customFormat="1" ht="15.75" customHeight="1"/>
    <row r="345" s="87" customFormat="1" ht="15.75" customHeight="1"/>
    <row r="346" s="87" customFormat="1" ht="15.75" customHeight="1"/>
    <row r="347" s="87" customFormat="1" ht="15.75" customHeight="1"/>
    <row r="348" s="87" customFormat="1" ht="15.75" customHeight="1"/>
    <row r="349" s="87" customFormat="1" ht="15.75" customHeight="1"/>
    <row r="350" s="87" customFormat="1" ht="15.75" customHeight="1"/>
    <row r="351" s="87" customFormat="1" ht="15.75" customHeight="1"/>
    <row r="352" s="87" customFormat="1" ht="15.75" customHeight="1"/>
    <row r="353" s="87" customFormat="1" ht="15.75" customHeight="1"/>
    <row r="354" s="87" customFormat="1" ht="15.75" customHeight="1"/>
    <row r="355" s="87" customFormat="1" ht="15.75" customHeight="1"/>
    <row r="356" s="87" customFormat="1" ht="15.75" customHeight="1"/>
    <row r="357" s="87" customFormat="1" ht="15.75" customHeight="1"/>
    <row r="358" s="87" customFormat="1" ht="15.75" customHeight="1"/>
    <row r="359" s="87" customFormat="1" ht="15.75" customHeight="1"/>
    <row r="360" s="87" customFormat="1" ht="15.75" customHeight="1"/>
    <row r="361" s="87" customFormat="1" ht="15.75" customHeight="1"/>
    <row r="362" s="87" customFormat="1" ht="15.75" customHeight="1"/>
    <row r="363" s="87" customFormat="1" ht="15.75" customHeight="1"/>
    <row r="364" s="87" customFormat="1" ht="15.75" customHeight="1"/>
    <row r="365" s="87" customFormat="1" ht="15.75" customHeight="1"/>
    <row r="366" s="87" customFormat="1" ht="15.75" customHeight="1"/>
    <row r="367" s="87" customFormat="1" ht="15.75" customHeight="1"/>
    <row r="368" s="87" customFormat="1" ht="15.75" customHeight="1"/>
    <row r="369" s="87" customFormat="1" ht="15.75" customHeight="1"/>
    <row r="370" s="87" customFormat="1" ht="15.75" customHeight="1"/>
    <row r="371" s="87" customFormat="1" ht="15.75" customHeight="1"/>
    <row r="372" s="87" customFormat="1" ht="15.75" customHeight="1"/>
    <row r="373" s="87" customFormat="1" ht="15.75" customHeight="1"/>
    <row r="374" s="87" customFormat="1" ht="15.75" customHeight="1"/>
    <row r="375" s="87" customFormat="1" ht="15.75" customHeight="1"/>
    <row r="376" s="87" customFormat="1" ht="15.75" customHeight="1"/>
    <row r="377" s="87" customFormat="1" ht="15.75" customHeight="1"/>
    <row r="378" s="87" customFormat="1" ht="15.75" customHeight="1"/>
    <row r="379" s="87" customFormat="1" ht="15.75" customHeight="1"/>
    <row r="380" s="87" customFormat="1" ht="15.75" customHeight="1"/>
    <row r="381" s="87" customFormat="1" ht="15.75" customHeight="1"/>
    <row r="382" s="87" customFormat="1" ht="15.75" customHeight="1"/>
    <row r="383" s="87" customFormat="1" ht="15.75" customHeight="1"/>
    <row r="384" s="87" customFormat="1" ht="15.75" customHeight="1"/>
    <row r="385" s="87" customFormat="1" ht="15.75" customHeight="1"/>
    <row r="386" s="87" customFormat="1" ht="15.75" customHeight="1"/>
    <row r="387" s="87" customFormat="1" ht="15.75" customHeight="1"/>
    <row r="388" s="87" customFormat="1" ht="15.75" customHeight="1"/>
    <row r="389" s="87" customFormat="1" ht="15.75" customHeight="1"/>
    <row r="390" s="87" customFormat="1" ht="15.75" customHeight="1"/>
    <row r="391" s="87" customFormat="1" ht="15.75" customHeight="1"/>
    <row r="392" s="87" customFormat="1" ht="15.75" customHeight="1"/>
    <row r="393" s="87" customFormat="1" ht="15.75" customHeight="1"/>
    <row r="394" s="87" customFormat="1" ht="15.75" customHeight="1"/>
    <row r="395" s="87" customFormat="1" ht="15.75" customHeight="1"/>
    <row r="396" s="87" customFormat="1" ht="15.75" customHeight="1"/>
    <row r="397" s="87" customFormat="1" ht="15.75" customHeight="1"/>
    <row r="398" s="87" customFormat="1" ht="15.75" customHeight="1"/>
    <row r="399" s="87" customFormat="1" ht="15.75" customHeight="1"/>
    <row r="400" s="87" customFormat="1" ht="15.75" customHeight="1"/>
    <row r="401" s="87" customFormat="1" ht="15.75" customHeight="1"/>
    <row r="402" s="87" customFormat="1" ht="15.75" customHeight="1"/>
    <row r="403" s="87" customFormat="1" ht="15.75" customHeight="1"/>
    <row r="404" s="87" customFormat="1" ht="15.75" customHeight="1"/>
    <row r="405" s="87" customFormat="1" ht="15.75" customHeight="1"/>
    <row r="406" s="87" customFormat="1" ht="15.75" customHeight="1"/>
    <row r="407" s="87" customFormat="1" ht="15.75" customHeight="1"/>
    <row r="408" s="87" customFormat="1" ht="15.75" customHeight="1"/>
    <row r="409" s="87" customFormat="1" ht="15.75" customHeight="1"/>
    <row r="410" s="87" customFormat="1" ht="15.75" customHeight="1"/>
    <row r="411" s="87" customFormat="1" ht="15.75" customHeight="1"/>
    <row r="412" s="87" customFormat="1" ht="15.75" customHeight="1"/>
    <row r="413" s="87" customFormat="1" ht="15.75" customHeight="1"/>
    <row r="414" s="87" customFormat="1" ht="15.75" customHeight="1"/>
    <row r="415" s="87" customFormat="1" ht="15.75" customHeight="1"/>
    <row r="416" s="87" customFormat="1" ht="15.75" customHeight="1"/>
    <row r="417" s="87" customFormat="1" ht="15.75" customHeight="1"/>
    <row r="418" s="87" customFormat="1" ht="15.75" customHeight="1"/>
    <row r="419" s="87" customFormat="1" ht="15.75" customHeight="1"/>
    <row r="420" s="87" customFormat="1" ht="15.75" customHeight="1"/>
    <row r="421" s="87" customFormat="1" ht="15.75" customHeight="1"/>
    <row r="422" s="87" customFormat="1" ht="15.75" customHeight="1"/>
    <row r="423" s="87" customFormat="1" ht="15.75" customHeight="1"/>
    <row r="424" s="87" customFormat="1" ht="15.75" customHeight="1"/>
    <row r="425" s="87" customFormat="1" ht="15.75" customHeight="1"/>
    <row r="426" s="87" customFormat="1" ht="15.75" customHeight="1"/>
    <row r="427" s="87" customFormat="1" ht="15.75" customHeight="1"/>
    <row r="428" s="87" customFormat="1" ht="15.75" customHeight="1"/>
    <row r="429" s="87" customFormat="1" ht="15.75" customHeight="1"/>
    <row r="430" s="87" customFormat="1" ht="15.75" customHeight="1"/>
    <row r="431" s="87" customFormat="1" ht="15.75" customHeight="1"/>
    <row r="432" s="87" customFormat="1" ht="15.75" customHeight="1"/>
    <row r="433" s="87" customFormat="1" ht="15.75" customHeight="1"/>
    <row r="434" s="87" customFormat="1" ht="15.75" customHeight="1"/>
    <row r="435" s="87" customFormat="1" ht="15.75" customHeight="1"/>
    <row r="436" s="87" customFormat="1" ht="15.75" customHeight="1"/>
    <row r="437" s="87" customFormat="1" ht="15.75" customHeight="1"/>
    <row r="438" s="87" customFormat="1" ht="15.75" customHeight="1"/>
    <row r="439" s="87" customFormat="1" ht="15.75" customHeight="1"/>
    <row r="440" s="87" customFormat="1" ht="15.75" customHeight="1"/>
    <row r="441" s="87" customFormat="1" ht="15.75" customHeight="1"/>
    <row r="442" s="87" customFormat="1" ht="15.75" customHeight="1"/>
    <row r="443" s="87" customFormat="1" ht="15.75" customHeight="1"/>
    <row r="444" s="87" customFormat="1" ht="15.75" customHeight="1"/>
    <row r="445" s="87" customFormat="1" ht="15.75" customHeight="1"/>
    <row r="446" s="87" customFormat="1" ht="15.75" customHeight="1"/>
    <row r="447" s="87" customFormat="1" ht="15.75" customHeight="1"/>
    <row r="448" s="87" customFormat="1" ht="15.75" customHeight="1"/>
    <row r="449" s="87" customFormat="1" ht="15.75" customHeight="1"/>
    <row r="450" s="87" customFormat="1" ht="15.75" customHeight="1"/>
    <row r="451" s="87" customFormat="1" ht="15.75" customHeight="1"/>
    <row r="452" s="87" customFormat="1" ht="15.75" customHeight="1"/>
    <row r="453" s="87" customFormat="1" ht="15.75" customHeight="1"/>
    <row r="454" s="87" customFormat="1" ht="15.75" customHeight="1"/>
    <row r="455" s="87" customFormat="1" ht="15.75" customHeight="1"/>
    <row r="456" s="87" customFormat="1" ht="15.75" customHeight="1"/>
    <row r="457" s="87" customFormat="1" ht="15.75" customHeight="1"/>
    <row r="458" s="87" customFormat="1" ht="15.75" customHeight="1"/>
    <row r="459" s="87" customFormat="1" ht="15.75" customHeight="1"/>
    <row r="460" s="87" customFormat="1" ht="15.75" customHeight="1"/>
    <row r="461" s="87" customFormat="1" ht="15.75" customHeight="1"/>
    <row r="462" s="87" customFormat="1" ht="15.75" customHeight="1"/>
    <row r="463" s="87" customFormat="1" ht="15.75" customHeight="1"/>
    <row r="464" s="87" customFormat="1" ht="15.75" customHeight="1"/>
    <row r="465" s="87" customFormat="1" ht="15.75" customHeight="1"/>
    <row r="466" s="87" customFormat="1" ht="15.75" customHeight="1"/>
    <row r="467" s="87" customFormat="1" ht="15.75" customHeight="1"/>
    <row r="468" s="87" customFormat="1" ht="15.75" customHeight="1"/>
    <row r="469" s="87" customFormat="1" ht="15.75" customHeight="1"/>
    <row r="470" s="87" customFormat="1" ht="15.75" customHeight="1"/>
    <row r="471" s="87" customFormat="1" ht="15.75" customHeight="1"/>
    <row r="472" s="87" customFormat="1" ht="15.75" customHeight="1"/>
    <row r="473" s="87" customFormat="1" ht="15.75" customHeight="1"/>
    <row r="474" s="87" customFormat="1" ht="15.75" customHeight="1"/>
    <row r="475" s="87" customFormat="1" ht="15.75" customHeight="1"/>
    <row r="476" s="87" customFormat="1" ht="15.75" customHeight="1"/>
    <row r="477" s="87" customFormat="1" ht="15.75" customHeight="1"/>
    <row r="478" s="87" customFormat="1" ht="15.75" customHeight="1"/>
    <row r="479" s="87" customFormat="1" ht="15.75" customHeight="1"/>
    <row r="480" s="87" customFormat="1" ht="15.75" customHeight="1"/>
    <row r="481" s="87" customFormat="1" ht="15.75" customHeight="1"/>
    <row r="482" s="87" customFormat="1" ht="15.75" customHeight="1"/>
    <row r="483" s="87" customFormat="1" ht="15.75" customHeight="1"/>
    <row r="484" s="87" customFormat="1" ht="15.75" customHeight="1"/>
    <row r="485" s="87" customFormat="1" ht="15.75" customHeight="1"/>
    <row r="486" s="87" customFormat="1" ht="15.75" customHeight="1"/>
    <row r="487" s="87" customFormat="1" ht="15.75" customHeight="1"/>
    <row r="488" s="87" customFormat="1" ht="15.75" customHeight="1"/>
    <row r="489" s="87" customFormat="1" ht="15.75" customHeight="1"/>
    <row r="490" s="87" customFormat="1" ht="15.75" customHeight="1"/>
    <row r="491" s="87" customFormat="1" ht="15.75" customHeight="1"/>
    <row r="492" s="87" customFormat="1" ht="15.75" customHeight="1"/>
    <row r="493" s="87" customFormat="1" ht="15.75" customHeight="1"/>
    <row r="494" s="87" customFormat="1" ht="15.75" customHeight="1"/>
    <row r="495" s="87" customFormat="1" ht="15.75" customHeight="1"/>
    <row r="496" s="87" customFormat="1" ht="15.75" customHeight="1"/>
    <row r="497" s="87" customFormat="1" ht="15.75" customHeight="1"/>
    <row r="498" s="87" customFormat="1" ht="15.75" customHeight="1"/>
    <row r="499" s="87" customFormat="1" ht="15.75" customHeight="1"/>
    <row r="500" s="87" customFormat="1" ht="15.75" customHeight="1"/>
    <row r="501" s="87" customFormat="1" ht="15.75" customHeight="1"/>
    <row r="502" s="87" customFormat="1" ht="15.75" customHeight="1"/>
    <row r="503" s="87" customFormat="1" ht="15.75" customHeight="1"/>
    <row r="504" s="87" customFormat="1" ht="15.75" customHeight="1"/>
    <row r="505" s="87" customFormat="1" ht="15.75" customHeight="1"/>
    <row r="506" s="87" customFormat="1" ht="15.75" customHeight="1"/>
    <row r="507" s="87" customFormat="1" ht="15.75" customHeight="1"/>
    <row r="508" s="87" customFormat="1" ht="15.75" customHeight="1"/>
    <row r="509" s="87" customFormat="1" ht="15.75" customHeight="1"/>
    <row r="510" s="87" customFormat="1" ht="15.75" customHeight="1"/>
    <row r="511" s="87" customFormat="1" ht="15.75" customHeight="1"/>
    <row r="512" s="87" customFormat="1" ht="15.75" customHeight="1"/>
    <row r="513" s="87" customFormat="1" ht="15.75" customHeight="1"/>
    <row r="514" s="87" customFormat="1" ht="15.75" customHeight="1"/>
    <row r="515" s="87" customFormat="1" ht="15.75" customHeight="1"/>
    <row r="516" s="87" customFormat="1" ht="15.75" customHeight="1"/>
    <row r="517" s="87" customFormat="1" ht="15.75" customHeight="1"/>
    <row r="518" s="87" customFormat="1" ht="15.75" customHeight="1"/>
    <row r="519" s="87" customFormat="1" ht="15.75" customHeight="1"/>
    <row r="520" s="87" customFormat="1" ht="15.75" customHeight="1"/>
    <row r="521" s="87" customFormat="1" ht="15.75" customHeight="1"/>
    <row r="522" s="87" customFormat="1" ht="15.75" customHeight="1"/>
    <row r="523" s="87" customFormat="1" ht="15.75" customHeight="1"/>
    <row r="524" s="87" customFormat="1" ht="15.75" customHeight="1"/>
    <row r="525" s="87" customFormat="1" ht="15.75" customHeight="1"/>
    <row r="526" s="87" customFormat="1" ht="15.75" customHeight="1"/>
    <row r="527" s="87" customFormat="1" ht="15.75" customHeight="1"/>
    <row r="528" s="87" customFormat="1" ht="15.75" customHeight="1"/>
    <row r="529" s="87" customFormat="1" ht="15.75" customHeight="1"/>
    <row r="530" s="87" customFormat="1" ht="15.75" customHeight="1"/>
    <row r="531" s="87" customFormat="1" ht="15.75" customHeight="1"/>
    <row r="532" s="87" customFormat="1" ht="15.75" customHeight="1"/>
    <row r="533" s="87" customFormat="1" ht="15.75" customHeight="1"/>
    <row r="534" s="87" customFormat="1" ht="15.75" customHeight="1"/>
    <row r="535" s="87" customFormat="1" ht="15.75" customHeight="1"/>
    <row r="536" s="87" customFormat="1" ht="15.75" customHeight="1"/>
    <row r="537" s="87" customFormat="1" ht="15.75" customHeight="1"/>
    <row r="538" s="87" customFormat="1" ht="15.75" customHeight="1"/>
    <row r="539" s="87" customFormat="1" ht="15.75" customHeight="1"/>
    <row r="540" s="87" customFormat="1" ht="15.75" customHeight="1"/>
    <row r="541" s="87" customFormat="1" ht="15.75" customHeight="1"/>
    <row r="542" s="87" customFormat="1" ht="15.75" customHeight="1"/>
    <row r="543" s="87" customFormat="1" ht="15.75" customHeight="1"/>
    <row r="544" s="87" customFormat="1" ht="15.75" customHeight="1"/>
    <row r="545" s="87" customFormat="1" ht="15.75" customHeight="1"/>
    <row r="546" s="87" customFormat="1" ht="15.75" customHeight="1"/>
    <row r="547" s="87" customFormat="1" ht="15.75" customHeight="1"/>
    <row r="548" s="87" customFormat="1" ht="15.75" customHeight="1"/>
    <row r="549" s="87" customFormat="1" ht="15.75" customHeight="1"/>
    <row r="550" s="87" customFormat="1" ht="15.75" customHeight="1"/>
    <row r="551" s="87" customFormat="1" ht="15.75" customHeight="1"/>
    <row r="552" s="87" customFormat="1" ht="15.75" customHeight="1"/>
    <row r="553" s="87" customFormat="1" ht="15.75" customHeight="1"/>
    <row r="554" s="87" customFormat="1" ht="15.75" customHeight="1"/>
    <row r="555" s="87" customFormat="1" ht="15.75" customHeight="1"/>
    <row r="556" s="87" customFormat="1" ht="15.75" customHeight="1"/>
    <row r="557" s="87" customFormat="1" ht="15.75" customHeight="1"/>
    <row r="558" s="87" customFormat="1" ht="15.75" customHeight="1"/>
    <row r="559" s="87" customFormat="1" ht="15.75" customHeight="1"/>
    <row r="560" s="87" customFormat="1" ht="15.75" customHeight="1"/>
    <row r="561" s="87" customFormat="1" ht="15.75" customHeight="1"/>
    <row r="562" s="87" customFormat="1" ht="15.75" customHeight="1"/>
    <row r="563" s="87" customFormat="1" ht="15.75" customHeight="1"/>
    <row r="564" s="87" customFormat="1" ht="15.75" customHeight="1"/>
    <row r="565" s="87" customFormat="1" ht="15.75" customHeight="1"/>
    <row r="566" s="87" customFormat="1" ht="15.75" customHeight="1"/>
    <row r="567" s="87" customFormat="1" ht="15.75" customHeight="1"/>
    <row r="568" s="87" customFormat="1" ht="15.75" customHeight="1"/>
    <row r="569" s="87" customFormat="1" ht="15.75" customHeight="1"/>
    <row r="570" s="87" customFormat="1" ht="15.75" customHeight="1"/>
    <row r="571" s="87" customFormat="1" ht="15.75" customHeight="1"/>
    <row r="572" s="87" customFormat="1" ht="15.75" customHeight="1"/>
    <row r="573" s="87" customFormat="1" ht="15.75" customHeight="1"/>
    <row r="574" s="87" customFormat="1" ht="15.75" customHeight="1"/>
    <row r="575" s="87" customFormat="1" ht="15.75" customHeight="1"/>
    <row r="576" s="87" customFormat="1" ht="15.75" customHeight="1"/>
    <row r="577" s="87" customFormat="1" ht="15.75" customHeight="1"/>
    <row r="578" s="87" customFormat="1" ht="15.75" customHeight="1"/>
    <row r="579" s="87" customFormat="1" ht="15.75" customHeight="1"/>
    <row r="580" s="87" customFormat="1" ht="15.75" customHeight="1"/>
    <row r="581" s="87" customFormat="1" ht="15.75" customHeight="1"/>
    <row r="582" s="87" customFormat="1" ht="15.75" customHeight="1"/>
    <row r="583" s="87" customFormat="1" ht="15.75" customHeight="1"/>
    <row r="584" s="87" customFormat="1" ht="15.75" customHeight="1"/>
    <row r="585" s="87" customFormat="1" ht="15.75" customHeight="1"/>
    <row r="586" s="87" customFormat="1" ht="15.75" customHeight="1"/>
    <row r="587" s="87" customFormat="1" ht="15.75" customHeight="1"/>
    <row r="588" s="87" customFormat="1" ht="15.75" customHeight="1"/>
    <row r="589" s="87" customFormat="1" ht="15.75" customHeight="1"/>
    <row r="590" s="87" customFormat="1" ht="15.75" customHeight="1"/>
    <row r="591" s="87" customFormat="1" ht="15.75" customHeight="1"/>
    <row r="592" s="87" customFormat="1" ht="15.75" customHeight="1"/>
    <row r="593" s="87" customFormat="1" ht="15.75" customHeight="1"/>
    <row r="594" s="87" customFormat="1" ht="15.75" customHeight="1"/>
    <row r="595" s="87" customFormat="1" ht="15.75" customHeight="1"/>
    <row r="596" s="87" customFormat="1" ht="15.75" customHeight="1"/>
    <row r="597" s="87" customFormat="1" ht="15.75" customHeight="1"/>
    <row r="598" s="87" customFormat="1" ht="15.75" customHeight="1"/>
    <row r="599" s="87" customFormat="1" ht="15.75" customHeight="1"/>
    <row r="600" s="87" customFormat="1" ht="15.75" customHeight="1"/>
    <row r="601" s="87" customFormat="1" ht="15.75" customHeight="1"/>
    <row r="602" s="87" customFormat="1" ht="15.75" customHeight="1"/>
    <row r="603" s="87" customFormat="1" ht="15.75" customHeight="1"/>
    <row r="604" s="87" customFormat="1" ht="15.75" customHeight="1"/>
    <row r="605" s="87" customFormat="1" ht="15.75" customHeight="1"/>
    <row r="606" s="87" customFormat="1" ht="15.75" customHeight="1"/>
    <row r="607" s="87" customFormat="1" ht="15.75" customHeight="1"/>
    <row r="608" s="87" customFormat="1" ht="15.75" customHeight="1"/>
    <row r="609" s="87" customFormat="1" ht="15.75" customHeight="1"/>
    <row r="610" s="87" customFormat="1" ht="15.75" customHeight="1"/>
    <row r="611" s="87" customFormat="1" ht="15.75" customHeight="1"/>
    <row r="612" s="87" customFormat="1" ht="15.75" customHeight="1"/>
    <row r="613" s="87" customFormat="1" ht="15.75" customHeight="1"/>
    <row r="614" s="87" customFormat="1" ht="15.75" customHeight="1"/>
    <row r="615" s="87" customFormat="1" ht="15.75" customHeight="1"/>
    <row r="616" s="87" customFormat="1" ht="15.75" customHeight="1"/>
    <row r="617" s="87" customFormat="1" ht="15.75" customHeight="1"/>
    <row r="618" s="87" customFormat="1" ht="15.75" customHeight="1"/>
    <row r="619" s="87" customFormat="1" ht="15.75" customHeight="1"/>
    <row r="620" s="87" customFormat="1" ht="15.75" customHeight="1"/>
    <row r="621" s="87" customFormat="1" ht="15.75" customHeight="1"/>
    <row r="622" s="87" customFormat="1" ht="15.75" customHeight="1"/>
    <row r="623" s="87" customFormat="1" ht="15.75" customHeight="1"/>
    <row r="624" s="87" customFormat="1" ht="15.75" customHeight="1"/>
    <row r="625" s="87" customFormat="1" ht="15.75" customHeight="1"/>
    <row r="626" s="87" customFormat="1" ht="15.75" customHeight="1"/>
    <row r="627" s="87" customFormat="1" ht="15.75" customHeight="1"/>
    <row r="628" s="87" customFormat="1" ht="15.75" customHeight="1"/>
    <row r="629" s="87" customFormat="1" ht="15.75" customHeight="1"/>
    <row r="630" s="87" customFormat="1" ht="15.75" customHeight="1"/>
    <row r="631" s="87" customFormat="1" ht="15.75" customHeight="1"/>
    <row r="632" s="87" customFormat="1" ht="15.75" customHeight="1"/>
    <row r="633" s="87" customFormat="1" ht="15.75" customHeight="1"/>
    <row r="634" s="87" customFormat="1" ht="15.75" customHeight="1"/>
    <row r="635" s="87" customFormat="1" ht="15.75" customHeight="1"/>
    <row r="636" s="87" customFormat="1" ht="15.75" customHeight="1"/>
    <row r="637" s="87" customFormat="1" ht="15.75" customHeight="1"/>
    <row r="638" s="87" customFormat="1" ht="15.75" customHeight="1"/>
    <row r="639" s="87" customFormat="1" ht="15.75" customHeight="1"/>
    <row r="640" s="87" customFormat="1" ht="15.75" customHeight="1"/>
    <row r="641" s="87" customFormat="1" ht="15.75" customHeight="1"/>
    <row r="642" s="87" customFormat="1" ht="15.75" customHeight="1"/>
    <row r="643" s="87" customFormat="1" ht="15.75" customHeight="1"/>
    <row r="644" s="87" customFormat="1" ht="15.75" customHeight="1"/>
    <row r="645" s="87" customFormat="1" ht="15.75" customHeight="1"/>
    <row r="646" s="87" customFormat="1" ht="15.75" customHeight="1"/>
    <row r="647" s="87" customFormat="1" ht="15.75" customHeight="1"/>
    <row r="648" s="87" customFormat="1" ht="15.75" customHeight="1"/>
    <row r="649" s="87" customFormat="1" ht="15.75" customHeight="1"/>
    <row r="650" s="87" customFormat="1" ht="15.75" customHeight="1"/>
    <row r="651" s="87" customFormat="1" ht="15.75" customHeight="1"/>
    <row r="652" s="87" customFormat="1" ht="15.75" customHeight="1"/>
    <row r="653" s="87" customFormat="1" ht="15.75" customHeight="1"/>
    <row r="654" s="87" customFormat="1" ht="15.75" customHeight="1"/>
    <row r="655" s="87" customFormat="1" ht="15.75" customHeight="1"/>
    <row r="656" s="87" customFormat="1" ht="15.75" customHeight="1"/>
    <row r="657" s="87" customFormat="1" ht="15.75" customHeight="1"/>
    <row r="658" s="87" customFormat="1" ht="15.75" customHeight="1"/>
    <row r="659" s="87" customFormat="1" ht="15.75" customHeight="1"/>
    <row r="660" s="87" customFormat="1" ht="15.75" customHeight="1"/>
    <row r="661" s="87" customFormat="1" ht="15.75" customHeight="1"/>
    <row r="662" s="87" customFormat="1" ht="15.75" customHeight="1"/>
    <row r="663" s="87" customFormat="1" ht="15.75" customHeight="1"/>
    <row r="664" s="87" customFormat="1" ht="15.75" customHeight="1"/>
    <row r="665" s="87" customFormat="1" ht="15.75" customHeight="1"/>
    <row r="666" s="87" customFormat="1" ht="15.75" customHeight="1"/>
    <row r="667" s="87" customFormat="1" ht="15.75" customHeight="1"/>
    <row r="668" s="87" customFormat="1" ht="15.75" customHeight="1"/>
    <row r="669" s="87" customFormat="1" ht="15.75" customHeight="1"/>
    <row r="670" s="87" customFormat="1" ht="15.75" customHeight="1"/>
    <row r="671" s="87" customFormat="1" ht="15.75" customHeight="1"/>
    <row r="672" s="87" customFormat="1" ht="15.75" customHeight="1"/>
    <row r="673" s="87" customFormat="1" ht="15.75" customHeight="1"/>
    <row r="674" s="87" customFormat="1" ht="15.75" customHeight="1"/>
    <row r="675" s="87" customFormat="1" ht="15.75" customHeight="1"/>
    <row r="676" s="87" customFormat="1" ht="15.75" customHeight="1"/>
    <row r="677" s="87" customFormat="1" ht="15.75" customHeight="1"/>
    <row r="678" s="87" customFormat="1" ht="15.75" customHeight="1"/>
    <row r="679" s="87" customFormat="1" ht="15.75" customHeight="1"/>
    <row r="680" s="87" customFormat="1" ht="15.75" customHeight="1"/>
    <row r="681" s="87" customFormat="1" ht="15.75" customHeight="1"/>
    <row r="682" s="87" customFormat="1" ht="15.75" customHeight="1"/>
    <row r="683" s="87" customFormat="1" ht="15.75" customHeight="1"/>
    <row r="684" s="87" customFormat="1" ht="15.75" customHeight="1"/>
    <row r="685" s="87" customFormat="1" ht="15.75" customHeight="1"/>
    <row r="686" s="87" customFormat="1" ht="15.75" customHeight="1"/>
    <row r="687" s="87" customFormat="1" ht="15.75" customHeight="1"/>
    <row r="688" s="87" customFormat="1" ht="15.75" customHeight="1"/>
    <row r="689" s="87" customFormat="1" ht="15.75" customHeight="1"/>
    <row r="690" s="87" customFormat="1" ht="15.75" customHeight="1"/>
    <row r="691" s="87" customFormat="1" ht="15.75" customHeight="1"/>
    <row r="692" s="87" customFormat="1" ht="15.75" customHeight="1"/>
    <row r="693" s="87" customFormat="1" ht="15.75" customHeight="1"/>
    <row r="694" s="87" customFormat="1" ht="15.75" customHeight="1"/>
    <row r="695" s="87" customFormat="1" ht="15.75" customHeight="1"/>
    <row r="696" s="87" customFormat="1" ht="15.75" customHeight="1"/>
    <row r="697" s="87" customFormat="1" ht="15.75" customHeight="1"/>
    <row r="698" s="87" customFormat="1" ht="15.75" customHeight="1"/>
    <row r="699" s="87" customFormat="1" ht="15.75" customHeight="1"/>
    <row r="700" s="87" customFormat="1" ht="15.75" customHeight="1"/>
    <row r="701" s="87" customFormat="1" ht="15.75" customHeight="1"/>
    <row r="702" s="87" customFormat="1" ht="15.75" customHeight="1"/>
    <row r="703" s="87" customFormat="1" ht="15.75" customHeight="1"/>
    <row r="704" s="87" customFormat="1" ht="15.75" customHeight="1"/>
    <row r="705" s="87" customFormat="1" ht="15.75" customHeight="1"/>
    <row r="706" s="87" customFormat="1" ht="15.75" customHeight="1"/>
    <row r="707" s="87" customFormat="1" ht="15.75" customHeight="1"/>
    <row r="708" s="87" customFormat="1" ht="15.75" customHeight="1"/>
    <row r="709" s="87" customFormat="1" ht="15.75" customHeight="1"/>
    <row r="710" s="87" customFormat="1" ht="15.75" customHeight="1"/>
    <row r="711" s="87" customFormat="1" ht="15.75" customHeight="1"/>
    <row r="712" s="87" customFormat="1" ht="15.75" customHeight="1"/>
    <row r="713" s="87" customFormat="1" ht="15.75" customHeight="1"/>
    <row r="714" s="87" customFormat="1" ht="15.75" customHeight="1"/>
    <row r="715" s="87" customFormat="1" ht="15.75" customHeight="1"/>
    <row r="716" s="87" customFormat="1" ht="15.75" customHeight="1"/>
    <row r="717" s="87" customFormat="1" ht="15.75" customHeight="1"/>
    <row r="718" s="87" customFormat="1" ht="15.75" customHeight="1"/>
    <row r="719" s="87" customFormat="1" ht="15.75" customHeight="1"/>
    <row r="720" s="87" customFormat="1" ht="15.75" customHeight="1"/>
    <row r="721" s="87" customFormat="1" ht="15.75" customHeight="1"/>
    <row r="722" s="87" customFormat="1" ht="15.75" customHeight="1"/>
    <row r="723" s="87" customFormat="1" ht="15.75" customHeight="1"/>
    <row r="724" s="87" customFormat="1" ht="15.75" customHeight="1"/>
    <row r="725" s="87" customFormat="1" ht="15.75" customHeight="1"/>
    <row r="726" s="87" customFormat="1" ht="15.75" customHeight="1"/>
    <row r="727" s="87" customFormat="1" ht="15.75" customHeight="1"/>
    <row r="728" s="87" customFormat="1" ht="15.75" customHeight="1"/>
    <row r="729" s="87" customFormat="1" ht="15.75" customHeight="1"/>
    <row r="730" s="87" customFormat="1" ht="15.75" customHeight="1"/>
    <row r="731" s="87" customFormat="1" ht="15.75" customHeight="1"/>
    <row r="732" s="87" customFormat="1" ht="15.75" customHeight="1"/>
    <row r="733" s="87" customFormat="1" ht="15.75" customHeight="1"/>
    <row r="734" s="87" customFormat="1" ht="15.75" customHeight="1"/>
    <row r="735" s="87" customFormat="1" ht="15.75" customHeight="1"/>
    <row r="736" s="87" customFormat="1" ht="15.75" customHeight="1"/>
    <row r="737" s="87" customFormat="1" ht="15.75" customHeight="1"/>
    <row r="738" s="87" customFormat="1" ht="15.75" customHeight="1"/>
    <row r="739" s="87" customFormat="1" ht="15.75" customHeight="1"/>
    <row r="740" s="87" customFormat="1" ht="15.75" customHeight="1"/>
    <row r="741" s="87" customFormat="1" ht="15.75" customHeight="1"/>
    <row r="742" s="87" customFormat="1" ht="15.75" customHeight="1"/>
    <row r="743" s="87" customFormat="1" ht="15.75" customHeight="1"/>
    <row r="744" s="87" customFormat="1" ht="15.75" customHeight="1"/>
    <row r="745" s="87" customFormat="1" ht="15.75" customHeight="1"/>
    <row r="746" s="87" customFormat="1" ht="15.75" customHeight="1"/>
    <row r="747" s="87" customFormat="1" ht="15.75" customHeight="1"/>
    <row r="748" s="87" customFormat="1" ht="15.75" customHeight="1"/>
    <row r="749" s="87" customFormat="1" ht="15.75" customHeight="1"/>
    <row r="750" s="87" customFormat="1" ht="15.75" customHeight="1"/>
    <row r="751" s="87" customFormat="1" ht="15.75" customHeight="1"/>
    <row r="752" s="87" customFormat="1" ht="15.75" customHeight="1"/>
    <row r="753" s="87" customFormat="1" ht="15.75" customHeight="1"/>
    <row r="754" s="87" customFormat="1" ht="15.75" customHeight="1"/>
    <row r="755" s="87" customFormat="1" ht="15.75" customHeight="1"/>
    <row r="756" s="87" customFormat="1" ht="15.75" customHeight="1"/>
    <row r="757" s="87" customFormat="1" ht="15.75" customHeight="1"/>
    <row r="758" s="87" customFormat="1" ht="15.75" customHeight="1"/>
    <row r="759" s="87" customFormat="1" ht="15.75" customHeight="1"/>
    <row r="760" s="87" customFormat="1" ht="15.75" customHeight="1"/>
    <row r="761" s="87" customFormat="1" ht="15.75" customHeight="1"/>
    <row r="762" s="87" customFormat="1" ht="15.75" customHeight="1"/>
    <row r="763" s="87" customFormat="1" ht="15.75" customHeight="1"/>
    <row r="764" s="87" customFormat="1" ht="15.75" customHeight="1"/>
    <row r="765" s="87" customFormat="1" ht="15.75" customHeight="1"/>
    <row r="766" s="87" customFormat="1" ht="15.75" customHeight="1"/>
    <row r="767" s="87" customFormat="1" ht="15.75" customHeight="1"/>
    <row r="768" s="87" customFormat="1" ht="15.75" customHeight="1"/>
    <row r="769" s="87" customFormat="1" ht="15.75" customHeight="1"/>
    <row r="770" s="87" customFormat="1" ht="15.75" customHeight="1"/>
    <row r="771" s="87" customFormat="1" ht="15.75" customHeight="1"/>
    <row r="772" s="87" customFormat="1" ht="15.75" customHeight="1"/>
    <row r="773" s="87" customFormat="1" ht="15.75" customHeight="1"/>
    <row r="774" s="87" customFormat="1" ht="15.75" customHeight="1"/>
    <row r="775" s="87" customFormat="1" ht="15.75" customHeight="1"/>
    <row r="776" s="87" customFormat="1" ht="15.75" customHeight="1"/>
    <row r="777" s="87" customFormat="1" ht="15.75" customHeight="1"/>
    <row r="778" s="87" customFormat="1" ht="15.75" customHeight="1"/>
    <row r="779" s="87" customFormat="1" ht="15.75" customHeight="1"/>
    <row r="780" s="87" customFormat="1" ht="15.75" customHeight="1"/>
    <row r="781" s="87" customFormat="1" ht="15.75" customHeight="1"/>
    <row r="782" s="87" customFormat="1" ht="15.75" customHeight="1"/>
    <row r="783" s="87" customFormat="1" ht="15.75" customHeight="1"/>
    <row r="784" s="87" customFormat="1" ht="15.75" customHeight="1"/>
    <row r="785" s="87" customFormat="1" ht="15.75" customHeight="1"/>
    <row r="786" s="87" customFormat="1" ht="15.75" customHeight="1"/>
    <row r="787" s="87" customFormat="1" ht="15.75" customHeight="1"/>
    <row r="788" s="87" customFormat="1" ht="15.75" customHeight="1"/>
    <row r="789" s="87" customFormat="1" ht="15.75" customHeight="1"/>
    <row r="790" s="87" customFormat="1" ht="15.75" customHeight="1"/>
    <row r="791" s="87" customFormat="1" ht="15.75" customHeight="1"/>
    <row r="792" s="87" customFormat="1" ht="15.75" customHeight="1"/>
    <row r="793" s="87" customFormat="1" ht="15.75" customHeight="1"/>
    <row r="794" s="87" customFormat="1" ht="15.75" customHeight="1"/>
    <row r="795" s="87" customFormat="1" ht="15.75" customHeight="1"/>
    <row r="796" s="87" customFormat="1" ht="15.75" customHeight="1"/>
    <row r="797" s="87" customFormat="1" ht="15.75" customHeight="1"/>
    <row r="798" s="87" customFormat="1" ht="15.75" customHeight="1"/>
    <row r="799" s="87" customFormat="1" ht="15.75" customHeight="1"/>
    <row r="800" s="87" customFormat="1" ht="15.75" customHeight="1"/>
    <row r="801" s="87" customFormat="1" ht="15.75" customHeight="1"/>
    <row r="802" s="87" customFormat="1" ht="15.75" customHeight="1"/>
    <row r="803" s="87" customFormat="1" ht="15.75" customHeight="1"/>
    <row r="804" s="87" customFormat="1" ht="15.75" customHeight="1"/>
    <row r="805" s="87" customFormat="1" ht="15.75" customHeight="1"/>
    <row r="806" s="87" customFormat="1" ht="15.75" customHeight="1"/>
    <row r="807" s="87" customFormat="1" ht="15.75" customHeight="1"/>
    <row r="808" s="87" customFormat="1" ht="15.75" customHeight="1"/>
    <row r="809" s="87" customFormat="1" ht="15.75" customHeight="1"/>
    <row r="810" s="87" customFormat="1" ht="15.75" customHeight="1"/>
    <row r="811" s="87" customFormat="1" ht="15.75" customHeight="1"/>
    <row r="812" s="87" customFormat="1" ht="15.75" customHeight="1"/>
    <row r="813" s="87" customFormat="1" ht="15.75" customHeight="1"/>
    <row r="814" s="87" customFormat="1" ht="15.75" customHeight="1"/>
    <row r="815" s="87" customFormat="1" ht="15.75" customHeight="1"/>
    <row r="816" s="87" customFormat="1" ht="15.75" customHeight="1"/>
    <row r="817" s="87" customFormat="1" ht="15.75" customHeight="1"/>
    <row r="818" s="87" customFormat="1" ht="15.75" customHeight="1"/>
    <row r="819" s="87" customFormat="1" ht="15.75" customHeight="1"/>
    <row r="820" s="87" customFormat="1" ht="15.75" customHeight="1"/>
    <row r="821" s="87" customFormat="1" ht="15.75" customHeight="1"/>
    <row r="822" s="87" customFormat="1" ht="15.75" customHeight="1"/>
    <row r="823" s="87" customFormat="1" ht="15.75" customHeight="1"/>
    <row r="824" s="87" customFormat="1" ht="15.75" customHeight="1"/>
    <row r="825" s="87" customFormat="1" ht="15.75" customHeight="1"/>
    <row r="826" s="87" customFormat="1" ht="15.75" customHeight="1"/>
    <row r="827" s="87" customFormat="1" ht="15.75" customHeight="1"/>
    <row r="828" s="87" customFormat="1" ht="15.75" customHeight="1"/>
    <row r="829" s="87" customFormat="1" ht="15.75" customHeight="1"/>
    <row r="830" s="87" customFormat="1" ht="15.75" customHeight="1"/>
    <row r="831" s="87" customFormat="1" ht="15.75" customHeight="1"/>
    <row r="832" s="87" customFormat="1" ht="15.75" customHeight="1"/>
    <row r="833" s="87" customFormat="1" ht="15.75" customHeight="1"/>
    <row r="834" s="87" customFormat="1" ht="15.75" customHeight="1"/>
    <row r="835" s="87" customFormat="1" ht="15.75" customHeight="1"/>
    <row r="836" s="87" customFormat="1" ht="15.75" customHeight="1"/>
    <row r="837" s="87" customFormat="1" ht="15.75" customHeight="1"/>
    <row r="838" s="87" customFormat="1" ht="15.75" customHeight="1"/>
    <row r="839" s="87" customFormat="1" ht="15.75" customHeight="1"/>
    <row r="840" s="87" customFormat="1" ht="15.75" customHeight="1"/>
    <row r="841" s="87" customFormat="1" ht="15.75" customHeight="1"/>
    <row r="842" s="87" customFormat="1" ht="15.75" customHeight="1"/>
    <row r="843" s="87" customFormat="1" ht="15.75" customHeight="1"/>
    <row r="844" s="87" customFormat="1" ht="15.75" customHeight="1"/>
    <row r="845" s="87" customFormat="1" ht="15.75" customHeight="1"/>
    <row r="846" s="87" customFormat="1" ht="15.75" customHeight="1"/>
    <row r="847" s="87" customFormat="1" ht="15.75" customHeight="1"/>
    <row r="848" s="87" customFormat="1" ht="15.75" customHeight="1"/>
    <row r="849" s="87" customFormat="1" ht="15.75" customHeight="1"/>
    <row r="850" s="87" customFormat="1" ht="15.75" customHeight="1"/>
    <row r="851" s="87" customFormat="1" ht="15.75" customHeight="1"/>
    <row r="852" s="87" customFormat="1" ht="15.75" customHeight="1"/>
    <row r="853" s="87" customFormat="1" ht="15.75" customHeight="1"/>
    <row r="854" s="87" customFormat="1" ht="15.75" customHeight="1"/>
    <row r="855" s="87" customFormat="1" ht="15.75" customHeight="1"/>
    <row r="856" s="87" customFormat="1" ht="15.75" customHeight="1"/>
    <row r="857" s="87" customFormat="1" ht="15.75" customHeight="1"/>
    <row r="858" s="87" customFormat="1" ht="15.75" customHeight="1"/>
    <row r="859" s="87" customFormat="1" ht="15.75" customHeight="1"/>
    <row r="860" s="87" customFormat="1" ht="15.75" customHeight="1"/>
    <row r="861" s="87" customFormat="1" ht="15.75" customHeight="1"/>
    <row r="862" s="87" customFormat="1" ht="15.75" customHeight="1"/>
    <row r="863" s="87" customFormat="1" ht="15.75" customHeight="1"/>
    <row r="864" s="87" customFormat="1" ht="15.75" customHeight="1"/>
    <row r="865" s="87" customFormat="1" ht="15.75" customHeight="1"/>
    <row r="866" s="87" customFormat="1" ht="15.75" customHeight="1"/>
    <row r="867" s="87" customFormat="1" ht="15.75" customHeight="1"/>
    <row r="868" s="87" customFormat="1" ht="15.75" customHeight="1"/>
    <row r="869" s="87" customFormat="1" ht="15.75" customHeight="1"/>
    <row r="870" s="87" customFormat="1" ht="15.75" customHeight="1"/>
    <row r="871" s="87" customFormat="1" ht="15.75" customHeight="1"/>
    <row r="872" s="87" customFormat="1" ht="15.75" customHeight="1"/>
    <row r="873" s="87" customFormat="1" ht="15.75" customHeight="1"/>
    <row r="874" s="87" customFormat="1" ht="15.75" customHeight="1"/>
    <row r="875" s="87" customFormat="1" ht="15.75" customHeight="1"/>
    <row r="876" s="87" customFormat="1" ht="15.75" customHeight="1"/>
    <row r="877" s="87" customFormat="1" ht="15.75" customHeight="1"/>
    <row r="878" s="87" customFormat="1" ht="15.75" customHeight="1"/>
    <row r="879" s="87" customFormat="1" ht="15.75" customHeight="1"/>
    <row r="880" s="87" customFormat="1" ht="15.75" customHeight="1"/>
    <row r="881" s="87" customFormat="1" ht="15.75" customHeight="1"/>
    <row r="882" s="87" customFormat="1" ht="15.75" customHeight="1"/>
    <row r="883" s="87" customFormat="1" ht="15.75" customHeight="1"/>
    <row r="884" s="87" customFormat="1" ht="15.75" customHeight="1"/>
    <row r="885" s="87" customFormat="1" ht="15.75" customHeight="1"/>
    <row r="886" s="87" customFormat="1" ht="15.75" customHeight="1"/>
    <row r="887" s="87" customFormat="1" ht="15.75" customHeight="1"/>
    <row r="888" s="87" customFormat="1" ht="15.75" customHeight="1"/>
    <row r="889" s="87" customFormat="1" ht="15.75" customHeight="1"/>
    <row r="890" s="87" customFormat="1" ht="15.75" customHeight="1"/>
    <row r="891" s="87" customFormat="1" ht="15.75" customHeight="1"/>
    <row r="892" s="87" customFormat="1" ht="15.75" customHeight="1"/>
    <row r="893" s="87" customFormat="1" ht="15.75" customHeight="1"/>
    <row r="894" s="87" customFormat="1" ht="15.75" customHeight="1"/>
    <row r="895" s="87" customFormat="1" ht="15.75" customHeight="1"/>
    <row r="896" s="87" customFormat="1" ht="15.75" customHeight="1"/>
    <row r="897" s="87" customFormat="1" ht="15.75" customHeight="1"/>
    <row r="898" s="87" customFormat="1" ht="15.75" customHeight="1"/>
    <row r="899" s="87" customFormat="1" ht="15.75" customHeight="1"/>
    <row r="900" s="87" customFormat="1" ht="15.75" customHeight="1"/>
    <row r="901" s="87" customFormat="1" ht="15.75" customHeight="1"/>
    <row r="902" s="87" customFormat="1" ht="15.75" customHeight="1"/>
    <row r="903" s="87" customFormat="1" ht="15.75" customHeight="1"/>
    <row r="904" s="87" customFormat="1" ht="15.75" customHeight="1"/>
    <row r="905" s="87" customFormat="1" ht="15.75" customHeight="1"/>
    <row r="906" s="87" customFormat="1" ht="15.75" customHeight="1"/>
    <row r="907" s="87" customFormat="1" ht="15.75" customHeight="1"/>
    <row r="908" s="87" customFormat="1" ht="15.75" customHeight="1"/>
    <row r="909" s="87" customFormat="1" ht="15.75" customHeight="1"/>
    <row r="910" s="87" customFormat="1" ht="15.75" customHeight="1"/>
    <row r="911" s="87" customFormat="1" ht="15.75" customHeight="1"/>
    <row r="912" s="87" customFormat="1" ht="15.75" customHeight="1"/>
    <row r="913" s="87" customFormat="1" ht="15.75" customHeight="1"/>
    <row r="914" s="87" customFormat="1" ht="15.75" customHeight="1"/>
    <row r="915" s="87" customFormat="1" ht="15.75" customHeight="1"/>
    <row r="916" s="87" customFormat="1" ht="15.75" customHeight="1"/>
    <row r="917" s="87" customFormat="1" ht="15.75" customHeight="1"/>
    <row r="918" s="87" customFormat="1" ht="15.75" customHeight="1"/>
    <row r="919" s="87" customFormat="1" ht="15.75" customHeight="1"/>
    <row r="920" s="87" customFormat="1" ht="15.75" customHeight="1"/>
    <row r="921" s="87" customFormat="1" ht="15.75" customHeight="1"/>
    <row r="922" s="87" customFormat="1" ht="15.75" customHeight="1"/>
    <row r="923" s="87" customFormat="1" ht="15.75" customHeight="1"/>
    <row r="924" s="87" customFormat="1" ht="15.75" customHeight="1"/>
    <row r="925" s="87" customFormat="1" ht="15.75" customHeight="1"/>
    <row r="926" s="87" customFormat="1" ht="15.75" customHeight="1"/>
    <row r="927" s="87" customFormat="1" ht="15.75" customHeight="1"/>
    <row r="928" s="87" customFormat="1" ht="15.75" customHeight="1"/>
    <row r="929" s="87" customFormat="1" ht="15.75" customHeight="1"/>
    <row r="930" s="87" customFormat="1" ht="15.75" customHeight="1"/>
    <row r="931" s="87" customFormat="1" ht="15.75" customHeight="1"/>
    <row r="932" s="87" customFormat="1" ht="15.75" customHeight="1"/>
    <row r="933" s="87" customFormat="1" ht="15.75" customHeight="1"/>
    <row r="934" s="87" customFormat="1" ht="15.75" customHeight="1"/>
    <row r="935" s="87" customFormat="1" ht="15.75" customHeight="1"/>
    <row r="936" s="87" customFormat="1" ht="15.75" customHeight="1"/>
    <row r="937" s="87" customFormat="1" ht="15.75" customHeight="1"/>
    <row r="938" s="87" customFormat="1" ht="15.75" customHeight="1"/>
    <row r="939" s="87" customFormat="1" ht="15.75" customHeight="1"/>
    <row r="940" s="87" customFormat="1" ht="15.75" customHeight="1"/>
    <row r="941" s="87" customFormat="1" ht="15.75" customHeight="1"/>
    <row r="942" s="87" customFormat="1" ht="15.75" customHeight="1"/>
    <row r="943" s="87" customFormat="1" ht="15.75" customHeight="1"/>
    <row r="944" s="87" customFormat="1" ht="15.75" customHeight="1"/>
    <row r="945" s="87" customFormat="1" ht="15.75" customHeight="1"/>
    <row r="946" s="87" customFormat="1" ht="15.75" customHeight="1"/>
    <row r="947" s="87" customFormat="1" ht="15.75" customHeight="1"/>
    <row r="948" s="87" customFormat="1" ht="15.75" customHeight="1"/>
    <row r="949" s="87" customFormat="1" ht="15.75" customHeight="1"/>
    <row r="950" s="87" customFormat="1" ht="15.75" customHeight="1"/>
    <row r="951" s="87" customFormat="1" ht="15.75" customHeight="1"/>
    <row r="952" s="87" customFormat="1" ht="15.75" customHeight="1"/>
    <row r="953" s="87" customFormat="1" ht="15.75" customHeight="1"/>
    <row r="954" s="87" customFormat="1" ht="15.75" customHeight="1"/>
    <row r="955" s="87" customFormat="1" ht="15.75" customHeight="1"/>
    <row r="956" s="87" customFormat="1" ht="15.75" customHeight="1"/>
    <row r="957" s="87" customFormat="1" ht="15.75" customHeight="1"/>
    <row r="958" s="87" customFormat="1" ht="15.75" customHeight="1"/>
    <row r="959" s="87" customFormat="1" ht="15.75" customHeight="1"/>
    <row r="960" s="87" customFormat="1" ht="15.75" customHeight="1"/>
    <row r="961" s="87" customFormat="1" ht="15.75" customHeight="1"/>
    <row r="962" s="87" customFormat="1" ht="15.75" customHeight="1"/>
    <row r="963" s="87" customFormat="1" ht="15.75" customHeight="1"/>
    <row r="964" s="87" customFormat="1" ht="15.75" customHeight="1"/>
    <row r="965" s="87" customFormat="1" ht="15.75" customHeight="1"/>
    <row r="966" s="87" customFormat="1" ht="15.75" customHeight="1"/>
    <row r="967" s="87" customFormat="1" ht="15.75" customHeight="1"/>
    <row r="968" s="87" customFormat="1" ht="15.75" customHeight="1"/>
    <row r="969" s="87" customFormat="1" ht="15.75" customHeight="1"/>
    <row r="970" s="87" customFormat="1" ht="15.75" customHeight="1"/>
    <row r="971" s="87" customFormat="1" ht="15.75" customHeight="1"/>
    <row r="972" s="87" customFormat="1" ht="15.75" customHeight="1"/>
    <row r="973" s="87" customFormat="1" ht="15.75" customHeight="1"/>
    <row r="974" s="87" customFormat="1" ht="15.75" customHeight="1"/>
    <row r="975" s="87" customFormat="1" ht="15.75" customHeight="1"/>
    <row r="976" s="87" customFormat="1" ht="15.75" customHeight="1"/>
    <row r="977" s="87" customFormat="1" ht="15.75" customHeight="1"/>
    <row r="978" s="87" customFormat="1" ht="15.75" customHeight="1"/>
    <row r="979" s="87" customFormat="1" ht="15.75" customHeight="1"/>
    <row r="980" s="87" customFormat="1" ht="15.75" customHeight="1"/>
    <row r="981" s="87" customFormat="1" ht="15.75" customHeight="1"/>
    <row r="982" s="87" customFormat="1" ht="15.75" customHeight="1"/>
    <row r="983" s="87" customFormat="1" ht="15.75" customHeight="1"/>
    <row r="984" s="87" customFormat="1" ht="15.75" customHeight="1"/>
    <row r="985" s="87" customFormat="1" ht="15.75" customHeight="1"/>
    <row r="986" s="87" customFormat="1" ht="15.75" customHeight="1"/>
    <row r="987" s="87" customFormat="1" ht="15.75" customHeight="1"/>
    <row r="988" s="87" customFormat="1" ht="15.75" customHeight="1"/>
    <row r="989" s="87" customFormat="1" ht="15.75" customHeight="1"/>
    <row r="990" s="87" customFormat="1" ht="15.75" customHeight="1"/>
    <row r="991" s="87" customFormat="1" ht="15.75" customHeight="1"/>
    <row r="992" s="87" customFormat="1" ht="15.75" customHeight="1"/>
    <row r="993" s="87" customFormat="1" ht="15.75" customHeight="1"/>
    <row r="994" s="87" customFormat="1" ht="15.75" customHeight="1"/>
    <row r="995" s="87" customFormat="1" ht="15.75" customHeight="1"/>
    <row r="996" s="87" customFormat="1" ht="15.75" customHeight="1"/>
    <row r="997" s="87" customFormat="1" ht="15.75" customHeight="1"/>
    <row r="998" s="87" customFormat="1" ht="15.75" customHeight="1"/>
    <row r="999" s="87" customFormat="1" ht="15.75" customHeight="1"/>
    <row r="1000" s="87" customFormat="1" ht="15.75" customHeight="1"/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20EC-3869-4C3E-8D6C-F0FFE0DD3100}">
  <dimension ref="A1:H29"/>
  <sheetViews>
    <sheetView topLeftCell="A5" workbookViewId="0">
      <selection activeCell="B17" sqref="B17"/>
    </sheetView>
  </sheetViews>
  <sheetFormatPr baseColWidth="10" defaultColWidth="8.88671875" defaultRowHeight="13.2"/>
  <cols>
    <col min="1" max="1" width="5" style="87" customWidth="1"/>
    <col min="2" max="2" width="18.109375" style="87" customWidth="1"/>
    <col min="3" max="16384" width="8.88671875" style="87"/>
  </cols>
  <sheetData>
    <row r="1" spans="1:8" ht="20.25" customHeight="1">
      <c r="A1" s="160" t="s">
        <v>29</v>
      </c>
      <c r="B1" s="157"/>
      <c r="C1" s="159" t="s">
        <v>549</v>
      </c>
      <c r="D1" s="158"/>
      <c r="E1" s="158"/>
      <c r="F1" s="158"/>
      <c r="G1" s="158"/>
      <c r="H1" s="157"/>
    </row>
    <row r="2" spans="1:8" ht="14.4">
      <c r="A2" s="156" t="s">
        <v>30</v>
      </c>
      <c r="B2" s="149"/>
      <c r="C2" s="327" t="s">
        <v>550</v>
      </c>
      <c r="D2" s="151"/>
      <c r="E2" s="149"/>
      <c r="F2" s="125"/>
      <c r="G2" s="125"/>
      <c r="H2" s="125"/>
    </row>
    <row r="3" spans="1:8" ht="14.4">
      <c r="A3" s="156" t="s">
        <v>31</v>
      </c>
      <c r="B3" s="149"/>
      <c r="C3" s="150">
        <v>2</v>
      </c>
      <c r="D3" s="149"/>
      <c r="E3" s="125"/>
      <c r="F3" s="125"/>
      <c r="G3" s="125"/>
      <c r="H3" s="125"/>
    </row>
    <row r="4" spans="1:8" ht="14.4">
      <c r="A4" s="139"/>
      <c r="B4" s="125"/>
      <c r="C4" s="125"/>
      <c r="D4" s="150" t="s">
        <v>32</v>
      </c>
      <c r="E4" s="151"/>
      <c r="F4" s="149"/>
      <c r="G4" s="150" t="s">
        <v>33</v>
      </c>
      <c r="H4" s="149"/>
    </row>
    <row r="5" spans="1:8" ht="15.6">
      <c r="A5" s="139"/>
      <c r="B5" s="148" t="s">
        <v>34</v>
      </c>
      <c r="C5" s="148" t="s">
        <v>35</v>
      </c>
      <c r="D5" s="147" t="s">
        <v>36</v>
      </c>
      <c r="E5" s="138" t="s">
        <v>37</v>
      </c>
      <c r="F5" s="148" t="s">
        <v>38</v>
      </c>
      <c r="G5" s="147" t="s">
        <v>39</v>
      </c>
      <c r="H5" s="147" t="s">
        <v>40</v>
      </c>
    </row>
    <row r="6" spans="1:8" ht="15.6">
      <c r="A6" s="141">
        <v>1</v>
      </c>
      <c r="B6" s="143" t="s">
        <v>551</v>
      </c>
      <c r="C6" s="143" t="s">
        <v>3</v>
      </c>
      <c r="D6" s="137">
        <f t="shared" ref="D6:D9" si="0">100*F6/(100-E6)</f>
        <v>0.05</v>
      </c>
      <c r="E6" s="145"/>
      <c r="F6" s="142">
        <v>0.05</v>
      </c>
      <c r="G6" s="137">
        <f t="shared" ref="G6:G9" si="1">D6*$C$3</f>
        <v>0.1</v>
      </c>
      <c r="H6" s="137">
        <f t="shared" ref="H6:H9" si="2">F6*$C$3</f>
        <v>0.1</v>
      </c>
    </row>
    <row r="7" spans="1:8" ht="15.6">
      <c r="A7" s="141">
        <v>2</v>
      </c>
      <c r="B7" s="146" t="s">
        <v>44</v>
      </c>
      <c r="C7" s="143" t="s">
        <v>15</v>
      </c>
      <c r="D7" s="137">
        <f t="shared" si="0"/>
        <v>0.115</v>
      </c>
      <c r="E7" s="145"/>
      <c r="F7" s="142">
        <v>0.115</v>
      </c>
      <c r="G7" s="137">
        <f t="shared" si="1"/>
        <v>0.23</v>
      </c>
      <c r="H7" s="137">
        <f t="shared" si="2"/>
        <v>0.23</v>
      </c>
    </row>
    <row r="8" spans="1:8" ht="15.6">
      <c r="A8" s="141">
        <v>3</v>
      </c>
      <c r="B8" s="143" t="s">
        <v>119</v>
      </c>
      <c r="C8" s="143" t="s">
        <v>3</v>
      </c>
      <c r="D8" s="137">
        <f t="shared" si="0"/>
        <v>1.4999999999999999E-2</v>
      </c>
      <c r="E8" s="145"/>
      <c r="F8" s="142">
        <v>1.4999999999999999E-2</v>
      </c>
      <c r="G8" s="137">
        <f t="shared" si="1"/>
        <v>0.03</v>
      </c>
      <c r="H8" s="137">
        <f t="shared" si="2"/>
        <v>0.03</v>
      </c>
    </row>
    <row r="9" spans="1:8" ht="16.5" customHeight="1">
      <c r="A9" s="141">
        <v>4</v>
      </c>
      <c r="B9" s="146" t="s">
        <v>282</v>
      </c>
      <c r="C9" s="143" t="s">
        <v>3</v>
      </c>
      <c r="D9" s="137">
        <f t="shared" si="0"/>
        <v>6.0000000000000001E-3</v>
      </c>
      <c r="E9" s="145"/>
      <c r="F9" s="142">
        <v>6.0000000000000001E-3</v>
      </c>
      <c r="G9" s="137">
        <f t="shared" si="1"/>
        <v>1.2E-2</v>
      </c>
      <c r="H9" s="137">
        <f t="shared" si="2"/>
        <v>1.2E-2</v>
      </c>
    </row>
    <row r="10" spans="1:8" ht="15.6">
      <c r="A10" s="141"/>
      <c r="B10" s="300" t="s">
        <v>552</v>
      </c>
      <c r="C10" s="125"/>
      <c r="D10" s="137"/>
      <c r="E10" s="140"/>
      <c r="F10" s="140"/>
      <c r="G10" s="137"/>
      <c r="H10" s="137"/>
    </row>
    <row r="11" spans="1:8" ht="18.75" customHeight="1">
      <c r="A11" s="141">
        <v>5</v>
      </c>
      <c r="B11" s="328" t="s">
        <v>553</v>
      </c>
      <c r="C11" s="143" t="s">
        <v>3</v>
      </c>
      <c r="D11" s="137">
        <f>100*F11/(100-E11)</f>
        <v>0.04</v>
      </c>
      <c r="E11" s="145"/>
      <c r="F11" s="142">
        <v>0.04</v>
      </c>
      <c r="G11" s="137">
        <f t="shared" ref="G11:G15" si="3">D11*$C$3</f>
        <v>0.08</v>
      </c>
      <c r="H11" s="137">
        <f t="shared" ref="H11:H15" si="4">F11*$C$3</f>
        <v>0.08</v>
      </c>
    </row>
    <row r="12" spans="1:8" ht="19.5" customHeight="1">
      <c r="A12" s="141">
        <v>6</v>
      </c>
      <c r="B12" s="328" t="s">
        <v>423</v>
      </c>
      <c r="C12" s="143" t="s">
        <v>68</v>
      </c>
      <c r="D12" s="137">
        <v>0.5</v>
      </c>
      <c r="E12" s="145"/>
      <c r="F12" s="142">
        <v>0.01</v>
      </c>
      <c r="G12" s="137">
        <f t="shared" si="3"/>
        <v>1</v>
      </c>
      <c r="H12" s="137">
        <f t="shared" si="4"/>
        <v>0.02</v>
      </c>
    </row>
    <row r="13" spans="1:8" ht="15.6">
      <c r="A13" s="141">
        <v>7</v>
      </c>
      <c r="B13" s="328" t="s">
        <v>119</v>
      </c>
      <c r="C13" s="143" t="s">
        <v>3</v>
      </c>
      <c r="D13" s="137">
        <f t="shared" ref="D13:D15" si="5">100*F13/(100-E13)</f>
        <v>6.0000000000000001E-3</v>
      </c>
      <c r="E13" s="145"/>
      <c r="F13" s="142">
        <v>6.0000000000000001E-3</v>
      </c>
      <c r="G13" s="137">
        <f t="shared" si="3"/>
        <v>1.2E-2</v>
      </c>
      <c r="H13" s="137">
        <f t="shared" si="4"/>
        <v>1.2E-2</v>
      </c>
    </row>
    <row r="14" spans="1:8" ht="15.6">
      <c r="A14" s="141">
        <v>8</v>
      </c>
      <c r="B14" s="328" t="s">
        <v>21</v>
      </c>
      <c r="C14" s="143" t="s">
        <v>3</v>
      </c>
      <c r="D14" s="137">
        <f t="shared" si="5"/>
        <v>3.0000000000000001E-3</v>
      </c>
      <c r="E14" s="145"/>
      <c r="F14" s="142">
        <v>3.0000000000000001E-3</v>
      </c>
      <c r="G14" s="137">
        <f t="shared" si="3"/>
        <v>6.0000000000000001E-3</v>
      </c>
      <c r="H14" s="137">
        <f t="shared" si="4"/>
        <v>6.0000000000000001E-3</v>
      </c>
    </row>
    <row r="15" spans="1:8" ht="18.75" customHeight="1">
      <c r="A15" s="141">
        <v>9</v>
      </c>
      <c r="B15" s="328" t="s">
        <v>120</v>
      </c>
      <c r="C15" s="143" t="s">
        <v>3</v>
      </c>
      <c r="D15" s="137">
        <f t="shared" si="5"/>
        <v>0</v>
      </c>
      <c r="E15" s="145"/>
      <c r="F15" s="142">
        <v>0</v>
      </c>
      <c r="G15" s="137">
        <f t="shared" si="3"/>
        <v>0</v>
      </c>
      <c r="H15" s="137">
        <f t="shared" si="4"/>
        <v>0</v>
      </c>
    </row>
    <row r="16" spans="1:8" ht="15.6">
      <c r="A16" s="139"/>
      <c r="B16" s="138" t="s">
        <v>50</v>
      </c>
      <c r="C16" s="125"/>
      <c r="D16" s="125"/>
      <c r="E16" s="125"/>
      <c r="F16" s="137">
        <f>SUM(F6:F15)</f>
        <v>0.24500000000000002</v>
      </c>
      <c r="G16" s="125"/>
      <c r="H16" s="137">
        <f>SUM(H6:H15)</f>
        <v>0.49000000000000005</v>
      </c>
    </row>
    <row r="17" spans="1:8" ht="14.4">
      <c r="A17" s="126"/>
      <c r="B17" s="126"/>
      <c r="C17" s="126"/>
      <c r="D17" s="126"/>
      <c r="E17" s="126"/>
      <c r="F17" s="126"/>
      <c r="G17" s="126"/>
      <c r="H17" s="126"/>
    </row>
    <row r="18" spans="1:8" ht="14.4">
      <c r="A18" s="132"/>
      <c r="B18" s="329" t="s">
        <v>554</v>
      </c>
      <c r="C18" s="98"/>
      <c r="D18" s="98"/>
      <c r="E18" s="130"/>
      <c r="F18" s="130"/>
      <c r="G18" s="130"/>
      <c r="H18" s="129"/>
    </row>
    <row r="19" spans="1:8" ht="15.6">
      <c r="A19" s="132"/>
      <c r="B19" s="162" t="s">
        <v>555</v>
      </c>
      <c r="C19" s="130"/>
      <c r="D19" s="130"/>
      <c r="E19" s="130"/>
      <c r="F19" s="130"/>
      <c r="G19" s="130"/>
      <c r="H19" s="129"/>
    </row>
    <row r="20" spans="1:8" ht="15.6">
      <c r="A20" s="132"/>
      <c r="B20" s="162" t="s">
        <v>556</v>
      </c>
      <c r="C20" s="130"/>
      <c r="D20" s="130"/>
      <c r="E20" s="130"/>
      <c r="F20" s="130"/>
      <c r="G20" s="130"/>
      <c r="H20" s="129"/>
    </row>
    <row r="21" spans="1:8" ht="15.6">
      <c r="A21" s="132"/>
      <c r="B21" s="162" t="s">
        <v>557</v>
      </c>
      <c r="C21" s="130"/>
      <c r="D21" s="130"/>
      <c r="E21" s="130"/>
      <c r="F21" s="130"/>
      <c r="G21" s="130"/>
      <c r="H21" s="129"/>
    </row>
    <row r="22" spans="1:8" ht="15.6">
      <c r="A22" s="132"/>
      <c r="B22" s="131" t="s">
        <v>558</v>
      </c>
      <c r="C22" s="130"/>
      <c r="D22" s="130"/>
      <c r="E22" s="130"/>
      <c r="F22" s="130"/>
      <c r="G22" s="130"/>
      <c r="H22" s="129"/>
    </row>
    <row r="23" spans="1:8" ht="15.6">
      <c r="A23" s="132"/>
      <c r="B23" s="162" t="s">
        <v>559</v>
      </c>
      <c r="C23" s="130"/>
      <c r="D23" s="130"/>
      <c r="E23" s="130"/>
      <c r="F23" s="130"/>
      <c r="G23" s="130"/>
      <c r="H23" s="129"/>
    </row>
    <row r="24" spans="1:8" ht="15.6">
      <c r="A24" s="132"/>
      <c r="B24" s="162" t="s">
        <v>560</v>
      </c>
      <c r="C24" s="130"/>
      <c r="D24" s="130"/>
      <c r="E24" s="130"/>
      <c r="F24" s="130"/>
      <c r="G24" s="130"/>
      <c r="H24" s="129"/>
    </row>
    <row r="25" spans="1:8" ht="15.6">
      <c r="A25" s="132"/>
      <c r="B25" s="162" t="s">
        <v>561</v>
      </c>
      <c r="C25" s="130"/>
      <c r="D25" s="130"/>
      <c r="E25" s="130"/>
      <c r="F25" s="130"/>
      <c r="G25" s="130"/>
      <c r="H25" s="129"/>
    </row>
    <row r="26" spans="1:8" ht="15.6">
      <c r="A26" s="132"/>
      <c r="B26" s="162" t="s">
        <v>562</v>
      </c>
      <c r="C26" s="130"/>
      <c r="D26" s="130"/>
      <c r="E26" s="130"/>
      <c r="F26" s="130"/>
      <c r="G26" s="130"/>
      <c r="H26" s="129"/>
    </row>
    <row r="27" spans="1:8" ht="15.6">
      <c r="A27" s="132"/>
      <c r="B27" s="162" t="s">
        <v>563</v>
      </c>
      <c r="C27" s="130"/>
      <c r="D27" s="130"/>
      <c r="E27" s="130"/>
      <c r="F27" s="130"/>
      <c r="G27" s="130"/>
      <c r="H27" s="129"/>
    </row>
    <row r="28" spans="1:8" ht="15.6">
      <c r="A28" s="132"/>
      <c r="B28" s="131" t="s">
        <v>104</v>
      </c>
      <c r="C28" s="130"/>
      <c r="D28" s="130"/>
      <c r="E28" s="130"/>
      <c r="F28" s="130"/>
      <c r="G28" s="130"/>
      <c r="H28" s="129"/>
    </row>
    <row r="29" spans="1:8" ht="15.6">
      <c r="A29" s="128"/>
      <c r="B29" s="161" t="s">
        <v>564</v>
      </c>
      <c r="C29" s="126"/>
      <c r="D29" s="126"/>
      <c r="E29" s="126"/>
      <c r="F29" s="126"/>
      <c r="G29" s="126"/>
      <c r="H29" s="125"/>
    </row>
  </sheetData>
  <mergeCells count="9">
    <mergeCell ref="D4:F4"/>
    <mergeCell ref="G4:H4"/>
    <mergeCell ref="B18:D18"/>
    <mergeCell ref="A1:B1"/>
    <mergeCell ref="C1:H1"/>
    <mergeCell ref="A2:B2"/>
    <mergeCell ref="C2:E2"/>
    <mergeCell ref="A3:B3"/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368E7-F53A-4697-9A19-05BF5C42CC28}">
  <sheetPr>
    <outlinePr summaryBelow="0" summaryRight="0"/>
  </sheetPr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6.6640625" style="87" customWidth="1"/>
    <col min="2" max="2" width="17.77734375" style="87" customWidth="1"/>
    <col min="3" max="3" width="7.33203125" style="87" customWidth="1"/>
    <col min="4" max="4" width="9.6640625" style="87" customWidth="1"/>
    <col min="5" max="8" width="9.33203125" style="87" customWidth="1"/>
    <col min="9" max="16384" width="12.6640625" style="87"/>
  </cols>
  <sheetData>
    <row r="1" spans="1:8" ht="24" customHeight="1">
      <c r="A1" s="124" t="s">
        <v>29</v>
      </c>
      <c r="B1" s="121"/>
      <c r="C1" s="123" t="s">
        <v>441</v>
      </c>
      <c r="D1" s="122"/>
      <c r="E1" s="122"/>
      <c r="F1" s="122"/>
      <c r="G1" s="122"/>
      <c r="H1" s="121"/>
    </row>
    <row r="2" spans="1:8" ht="15.75" customHeight="1">
      <c r="A2" s="119" t="s">
        <v>30</v>
      </c>
      <c r="B2" s="116"/>
      <c r="C2" s="120" t="s">
        <v>442</v>
      </c>
      <c r="D2" s="118"/>
      <c r="E2" s="116"/>
      <c r="F2" s="181"/>
      <c r="G2" s="181"/>
      <c r="H2" s="181"/>
    </row>
    <row r="3" spans="1:8" ht="15.75" customHeight="1">
      <c r="A3" s="119" t="s">
        <v>31</v>
      </c>
      <c r="B3" s="116"/>
      <c r="C3" s="117">
        <v>2</v>
      </c>
      <c r="D3" s="116"/>
      <c r="E3" s="181"/>
      <c r="F3" s="181"/>
      <c r="G3" s="181"/>
      <c r="H3" s="181"/>
    </row>
    <row r="4" spans="1:8" ht="15.75" customHeight="1">
      <c r="A4" s="182"/>
      <c r="B4" s="181"/>
      <c r="C4" s="181"/>
      <c r="D4" s="117" t="s">
        <v>32</v>
      </c>
      <c r="E4" s="118"/>
      <c r="F4" s="116"/>
      <c r="G4" s="117" t="s">
        <v>33</v>
      </c>
      <c r="H4" s="116"/>
    </row>
    <row r="5" spans="1:8" ht="15.75" customHeight="1">
      <c r="A5" s="182"/>
      <c r="B5" s="115" t="s">
        <v>34</v>
      </c>
      <c r="C5" s="115" t="s">
        <v>35</v>
      </c>
      <c r="D5" s="114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15.75" customHeight="1">
      <c r="A6" s="109">
        <v>1</v>
      </c>
      <c r="B6" s="107" t="s">
        <v>2</v>
      </c>
      <c r="C6" s="107" t="s">
        <v>3</v>
      </c>
      <c r="D6" s="102">
        <f t="shared" ref="D6:D16" si="0">100*F6/(100-E6)</f>
        <v>6.6666666666666666E-2</v>
      </c>
      <c r="E6" s="197">
        <v>25</v>
      </c>
      <c r="F6" s="105">
        <v>0.05</v>
      </c>
      <c r="G6" s="102">
        <f t="shared" ref="G6:G16" si="1">D6*$C$3</f>
        <v>0.13333333333333333</v>
      </c>
      <c r="H6" s="102">
        <f t="shared" ref="H6:H16" si="2">F6*$C$3</f>
        <v>0.1</v>
      </c>
    </row>
    <row r="7" spans="1:8" ht="15.75" customHeight="1">
      <c r="A7" s="109">
        <v>2</v>
      </c>
      <c r="B7" s="107" t="s">
        <v>4</v>
      </c>
      <c r="C7" s="107" t="s">
        <v>3</v>
      </c>
      <c r="D7" s="102">
        <f t="shared" si="0"/>
        <v>3.7499999999999999E-2</v>
      </c>
      <c r="E7" s="197">
        <v>20</v>
      </c>
      <c r="F7" s="105">
        <v>0.03</v>
      </c>
      <c r="G7" s="102">
        <f t="shared" si="1"/>
        <v>7.4999999999999997E-2</v>
      </c>
      <c r="H7" s="102">
        <f t="shared" si="2"/>
        <v>0.06</v>
      </c>
    </row>
    <row r="8" spans="1:8" ht="15.75" customHeight="1">
      <c r="A8" s="109">
        <v>3</v>
      </c>
      <c r="B8" s="107" t="s">
        <v>6</v>
      </c>
      <c r="C8" s="107" t="s">
        <v>3</v>
      </c>
      <c r="D8" s="102">
        <f t="shared" si="0"/>
        <v>1.666666666666667E-2</v>
      </c>
      <c r="E8" s="197">
        <v>16</v>
      </c>
      <c r="F8" s="105">
        <v>1.4E-2</v>
      </c>
      <c r="G8" s="102">
        <f t="shared" si="1"/>
        <v>3.333333333333334E-2</v>
      </c>
      <c r="H8" s="102">
        <f t="shared" si="2"/>
        <v>2.8000000000000001E-2</v>
      </c>
    </row>
    <row r="9" spans="1:8" ht="15.75" customHeight="1">
      <c r="A9" s="109">
        <v>4</v>
      </c>
      <c r="B9" s="107" t="s">
        <v>151</v>
      </c>
      <c r="C9" s="107" t="s">
        <v>15</v>
      </c>
      <c r="D9" s="102">
        <f t="shared" si="0"/>
        <v>3.0000000000000001E-3</v>
      </c>
      <c r="E9" s="197"/>
      <c r="F9" s="105">
        <v>3.0000000000000001E-3</v>
      </c>
      <c r="G9" s="102">
        <f t="shared" si="1"/>
        <v>6.0000000000000001E-3</v>
      </c>
      <c r="H9" s="102">
        <f t="shared" si="2"/>
        <v>6.0000000000000001E-3</v>
      </c>
    </row>
    <row r="10" spans="1:8" ht="15.75" customHeight="1">
      <c r="A10" s="109">
        <v>5</v>
      </c>
      <c r="B10" s="113" t="s">
        <v>328</v>
      </c>
      <c r="C10" s="107" t="s">
        <v>15</v>
      </c>
      <c r="D10" s="102">
        <f t="shared" si="0"/>
        <v>0.2</v>
      </c>
      <c r="E10" s="197"/>
      <c r="F10" s="105">
        <v>0.2</v>
      </c>
      <c r="G10" s="102">
        <f t="shared" si="1"/>
        <v>0.4</v>
      </c>
      <c r="H10" s="102">
        <f t="shared" si="2"/>
        <v>0.4</v>
      </c>
    </row>
    <row r="11" spans="1:8" ht="15.75" customHeight="1">
      <c r="A11" s="109">
        <v>6</v>
      </c>
      <c r="B11" s="107" t="s">
        <v>382</v>
      </c>
      <c r="C11" s="107" t="s">
        <v>3</v>
      </c>
      <c r="D11" s="102">
        <f t="shared" si="0"/>
        <v>2E-3</v>
      </c>
      <c r="E11" s="197">
        <v>50</v>
      </c>
      <c r="F11" s="105">
        <v>1E-3</v>
      </c>
      <c r="G11" s="102">
        <f t="shared" si="1"/>
        <v>4.0000000000000001E-3</v>
      </c>
      <c r="H11" s="102">
        <f t="shared" si="2"/>
        <v>2E-3</v>
      </c>
    </row>
    <row r="12" spans="1:8" ht="15.75" customHeight="1">
      <c r="A12" s="109">
        <v>7</v>
      </c>
      <c r="B12" s="112" t="s">
        <v>443</v>
      </c>
      <c r="C12" s="107"/>
      <c r="D12" s="102">
        <f t="shared" si="0"/>
        <v>0</v>
      </c>
      <c r="E12" s="197"/>
      <c r="F12" s="189"/>
      <c r="G12" s="102">
        <f t="shared" si="1"/>
        <v>0</v>
      </c>
      <c r="H12" s="102">
        <f t="shared" si="2"/>
        <v>0</v>
      </c>
    </row>
    <row r="13" spans="1:8" ht="15.75" customHeight="1">
      <c r="A13" s="109">
        <v>8</v>
      </c>
      <c r="B13" s="107" t="s">
        <v>13</v>
      </c>
      <c r="C13" s="107" t="s">
        <v>3</v>
      </c>
      <c r="D13" s="102">
        <f t="shared" si="0"/>
        <v>4.4999999999999998E-2</v>
      </c>
      <c r="E13" s="197"/>
      <c r="F13" s="105">
        <v>4.4999999999999998E-2</v>
      </c>
      <c r="G13" s="102">
        <f t="shared" si="1"/>
        <v>0.09</v>
      </c>
      <c r="H13" s="102">
        <f t="shared" si="2"/>
        <v>0.09</v>
      </c>
    </row>
    <row r="14" spans="1:8" ht="15.75" customHeight="1">
      <c r="A14" s="109">
        <v>10</v>
      </c>
      <c r="B14" s="107" t="s">
        <v>6</v>
      </c>
      <c r="C14" s="107" t="s">
        <v>3</v>
      </c>
      <c r="D14" s="102">
        <f t="shared" si="0"/>
        <v>5.9523809523809521E-3</v>
      </c>
      <c r="E14" s="197">
        <v>16</v>
      </c>
      <c r="F14" s="105">
        <v>5.0000000000000001E-3</v>
      </c>
      <c r="G14" s="102">
        <f t="shared" si="1"/>
        <v>1.1904761904761904E-2</v>
      </c>
      <c r="H14" s="102">
        <f t="shared" si="2"/>
        <v>0.01</v>
      </c>
    </row>
    <row r="15" spans="1:8" ht="15.75" customHeight="1">
      <c r="A15" s="109">
        <v>11</v>
      </c>
      <c r="B15" s="107" t="s">
        <v>25</v>
      </c>
      <c r="C15" s="107" t="s">
        <v>3</v>
      </c>
      <c r="D15" s="102">
        <f t="shared" si="0"/>
        <v>0</v>
      </c>
      <c r="E15" s="187"/>
      <c r="F15" s="275">
        <v>0</v>
      </c>
      <c r="G15" s="102">
        <f t="shared" si="1"/>
        <v>0</v>
      </c>
      <c r="H15" s="102">
        <f t="shared" si="2"/>
        <v>0</v>
      </c>
    </row>
    <row r="16" spans="1:8" ht="15.75" customHeight="1">
      <c r="A16" s="109">
        <v>12</v>
      </c>
      <c r="B16" s="107" t="s">
        <v>26</v>
      </c>
      <c r="C16" s="181" t="s">
        <v>3</v>
      </c>
      <c r="D16" s="102">
        <f t="shared" si="0"/>
        <v>0</v>
      </c>
      <c r="E16" s="187"/>
      <c r="F16" s="275">
        <v>0</v>
      </c>
      <c r="G16" s="102">
        <f t="shared" si="1"/>
        <v>0</v>
      </c>
      <c r="H16" s="102">
        <f t="shared" si="2"/>
        <v>0</v>
      </c>
    </row>
    <row r="17" spans="1:8" ht="15.75" customHeight="1">
      <c r="A17" s="109">
        <v>13</v>
      </c>
      <c r="B17" s="90" t="s">
        <v>444</v>
      </c>
      <c r="C17" s="181"/>
      <c r="D17" s="102"/>
      <c r="E17" s="187"/>
      <c r="F17" s="189"/>
      <c r="G17" s="102"/>
      <c r="H17" s="102"/>
    </row>
    <row r="18" spans="1:8" ht="15.75" customHeight="1">
      <c r="A18" s="182"/>
      <c r="B18" s="192" t="s">
        <v>50</v>
      </c>
      <c r="C18" s="191"/>
      <c r="D18" s="191"/>
      <c r="E18" s="189"/>
      <c r="F18" s="185">
        <f>SUM(F6:F16)</f>
        <v>0.34800000000000003</v>
      </c>
      <c r="G18" s="189"/>
      <c r="H18" s="185">
        <f>SUM(H6:H16)</f>
        <v>0.69600000000000006</v>
      </c>
    </row>
    <row r="19" spans="1:8" ht="15.75" customHeight="1">
      <c r="A19" s="194"/>
      <c r="B19" s="101" t="s">
        <v>93</v>
      </c>
      <c r="C19" s="193"/>
      <c r="D19" s="193"/>
      <c r="E19" s="193"/>
      <c r="F19" s="193"/>
      <c r="G19" s="193"/>
      <c r="H19" s="194"/>
    </row>
    <row r="20" spans="1:8" ht="15.75" customHeight="1">
      <c r="A20" s="194"/>
      <c r="B20" s="96" t="s">
        <v>445</v>
      </c>
      <c r="C20" s="193"/>
      <c r="D20" s="193"/>
      <c r="E20" s="193"/>
      <c r="F20" s="193"/>
      <c r="G20" s="193"/>
      <c r="H20" s="194"/>
    </row>
    <row r="21" spans="1:8" ht="15.75" customHeight="1">
      <c r="A21" s="194"/>
      <c r="B21" s="96" t="s">
        <v>446</v>
      </c>
      <c r="C21" s="193"/>
      <c r="D21" s="193"/>
      <c r="E21" s="193"/>
      <c r="F21" s="193"/>
      <c r="G21" s="193"/>
      <c r="H21" s="194"/>
    </row>
    <row r="22" spans="1:8" ht="15.75" customHeight="1">
      <c r="A22" s="194"/>
      <c r="B22" s="258" t="s">
        <v>447</v>
      </c>
      <c r="C22" s="193"/>
      <c r="D22" s="193"/>
      <c r="E22" s="193"/>
      <c r="F22" s="193"/>
      <c r="G22" s="193"/>
      <c r="H22" s="194"/>
    </row>
    <row r="23" spans="1:8" ht="15.75" customHeight="1">
      <c r="A23" s="194"/>
      <c r="B23" s="94" t="s">
        <v>448</v>
      </c>
      <c r="C23" s="193"/>
      <c r="D23" s="193"/>
      <c r="E23" s="270"/>
      <c r="F23" s="276"/>
      <c r="G23" s="270"/>
      <c r="H23" s="271"/>
    </row>
    <row r="24" spans="1:8" ht="15.75" customHeight="1">
      <c r="A24" s="194"/>
      <c r="B24" s="94" t="s">
        <v>449</v>
      </c>
      <c r="C24" s="193"/>
      <c r="D24" s="193"/>
      <c r="E24" s="270"/>
      <c r="F24" s="276"/>
      <c r="G24" s="270"/>
      <c r="H24" s="271"/>
    </row>
    <row r="25" spans="1:8" ht="15.75" customHeight="1">
      <c r="A25" s="194"/>
      <c r="B25" s="96" t="s">
        <v>450</v>
      </c>
      <c r="C25" s="193"/>
      <c r="D25" s="193"/>
      <c r="E25" s="277"/>
      <c r="F25" s="276"/>
      <c r="G25" s="270"/>
      <c r="H25" s="278"/>
    </row>
    <row r="26" spans="1:8" ht="15.75" customHeight="1">
      <c r="A26" s="194"/>
      <c r="B26" s="96" t="s">
        <v>451</v>
      </c>
      <c r="C26" s="193"/>
      <c r="D26" s="193"/>
      <c r="E26" s="270"/>
      <c r="F26" s="276"/>
      <c r="G26" s="270"/>
      <c r="H26" s="271"/>
    </row>
    <row r="27" spans="1:8" ht="15.75" customHeight="1">
      <c r="A27" s="194"/>
      <c r="B27" s="96" t="s">
        <v>452</v>
      </c>
      <c r="C27" s="193"/>
      <c r="D27" s="193"/>
      <c r="E27" s="270"/>
      <c r="F27" s="276"/>
      <c r="G27" s="270"/>
      <c r="H27" s="271"/>
    </row>
    <row r="28" spans="1:8" ht="15.75" customHeight="1">
      <c r="A28" s="194"/>
      <c r="B28" s="96" t="s">
        <v>453</v>
      </c>
      <c r="C28" s="193"/>
      <c r="D28" s="193"/>
      <c r="E28" s="270"/>
      <c r="F28" s="276"/>
      <c r="G28" s="270"/>
      <c r="H28" s="271"/>
    </row>
    <row r="29" spans="1:8" ht="15.75" customHeight="1">
      <c r="A29" s="194"/>
      <c r="B29" s="96" t="s">
        <v>454</v>
      </c>
      <c r="C29" s="193"/>
      <c r="D29" s="193"/>
      <c r="E29" s="270"/>
      <c r="F29" s="276"/>
      <c r="G29" s="270"/>
      <c r="H29" s="271"/>
    </row>
    <row r="30" spans="1:8" ht="15.75" customHeight="1">
      <c r="A30" s="194"/>
      <c r="B30" s="94" t="s">
        <v>455</v>
      </c>
      <c r="C30" s="279"/>
      <c r="D30" s="279"/>
      <c r="E30" s="279"/>
      <c r="F30" s="279"/>
      <c r="G30" s="270"/>
      <c r="H30" s="194"/>
    </row>
    <row r="31" spans="1:8" ht="15.75" customHeight="1">
      <c r="A31" s="194"/>
      <c r="B31" s="96" t="s">
        <v>456</v>
      </c>
      <c r="C31" s="193"/>
      <c r="D31" s="193"/>
      <c r="E31" s="193"/>
      <c r="F31" s="193"/>
      <c r="G31" s="193"/>
      <c r="H31" s="194"/>
    </row>
    <row r="32" spans="1:8" ht="15.75" customHeight="1">
      <c r="A32" s="194"/>
      <c r="B32" s="96" t="s">
        <v>457</v>
      </c>
      <c r="C32" s="193"/>
      <c r="D32" s="193"/>
      <c r="E32" s="193"/>
      <c r="F32" s="193"/>
      <c r="G32" s="193"/>
      <c r="H32" s="194"/>
    </row>
    <row r="33" spans="1:8" ht="15.75" customHeight="1">
      <c r="A33" s="194"/>
      <c r="B33" s="96" t="s">
        <v>458</v>
      </c>
      <c r="C33" s="193"/>
      <c r="D33" s="193"/>
      <c r="E33" s="193"/>
      <c r="F33" s="193"/>
      <c r="G33" s="193"/>
      <c r="H33" s="194"/>
    </row>
    <row r="34" spans="1:8" ht="15.75" customHeight="1">
      <c r="A34" s="194"/>
      <c r="B34" s="96" t="s">
        <v>459</v>
      </c>
      <c r="C34" s="193"/>
      <c r="D34" s="193"/>
      <c r="E34" s="193"/>
      <c r="F34" s="193"/>
      <c r="G34" s="193"/>
      <c r="H34" s="194"/>
    </row>
    <row r="35" spans="1:8" ht="15.75" customHeight="1">
      <c r="A35" s="194"/>
      <c r="B35" s="96" t="s">
        <v>390</v>
      </c>
      <c r="C35" s="193"/>
      <c r="D35" s="193"/>
      <c r="E35" s="193"/>
      <c r="F35" s="193"/>
      <c r="G35" s="193"/>
      <c r="H35" s="194"/>
    </row>
    <row r="36" spans="1:8" ht="15.75" customHeight="1">
      <c r="A36" s="194"/>
      <c r="B36" s="94" t="s">
        <v>87</v>
      </c>
      <c r="C36" s="193"/>
      <c r="D36" s="193"/>
      <c r="E36" s="193"/>
      <c r="F36" s="193"/>
      <c r="G36" s="193"/>
      <c r="H36" s="194"/>
    </row>
    <row r="37" spans="1:8" ht="15.75" customHeight="1">
      <c r="A37" s="194"/>
      <c r="B37" s="90" t="s">
        <v>460</v>
      </c>
      <c r="C37" s="180"/>
      <c r="D37" s="180"/>
      <c r="E37" s="180"/>
      <c r="F37" s="180"/>
      <c r="G37" s="180"/>
      <c r="H37" s="181"/>
    </row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9A045-AF70-4E25-8EA1-7E7D1C14A517}"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4.109375" style="87" customWidth="1"/>
    <col min="2" max="2" width="17.6640625" style="87" customWidth="1"/>
    <col min="3" max="26" width="8.6640625" style="87" customWidth="1"/>
    <col min="27" max="16384" width="12.6640625" style="87"/>
  </cols>
  <sheetData>
    <row r="1" spans="1:8" ht="12.75" customHeight="1">
      <c r="A1" s="124" t="s">
        <v>29</v>
      </c>
      <c r="B1" s="121"/>
      <c r="C1" s="123" t="s">
        <v>420</v>
      </c>
      <c r="D1" s="122"/>
      <c r="E1" s="122"/>
      <c r="F1" s="122"/>
      <c r="G1" s="122"/>
      <c r="H1" s="121"/>
    </row>
    <row r="2" spans="1:8" ht="12.75" customHeight="1">
      <c r="A2" s="119" t="s">
        <v>30</v>
      </c>
      <c r="B2" s="116"/>
      <c r="C2" s="167" t="s">
        <v>421</v>
      </c>
      <c r="D2" s="118"/>
      <c r="E2" s="116"/>
      <c r="F2" s="88"/>
      <c r="G2" s="88"/>
      <c r="H2" s="88"/>
    </row>
    <row r="3" spans="1:8" ht="12.75" customHeight="1">
      <c r="A3" s="119" t="s">
        <v>31</v>
      </c>
      <c r="B3" s="116"/>
      <c r="C3" s="117">
        <v>2</v>
      </c>
      <c r="D3" s="116"/>
      <c r="E3" s="88"/>
      <c r="F3" s="88"/>
      <c r="G3" s="88"/>
      <c r="H3" s="88"/>
    </row>
    <row r="4" spans="1:8" ht="12.75" customHeight="1">
      <c r="A4" s="104"/>
      <c r="B4" s="88"/>
      <c r="C4" s="88"/>
      <c r="D4" s="117" t="s">
        <v>32</v>
      </c>
      <c r="E4" s="118"/>
      <c r="F4" s="116"/>
      <c r="G4" s="117" t="s">
        <v>33</v>
      </c>
      <c r="H4" s="116"/>
    </row>
    <row r="5" spans="1:8" ht="12.75" customHeight="1">
      <c r="A5" s="104"/>
      <c r="B5" s="115" t="s">
        <v>34</v>
      </c>
      <c r="C5" s="115" t="s">
        <v>35</v>
      </c>
      <c r="D5" s="114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33" customHeight="1">
      <c r="A6" s="109">
        <v>1</v>
      </c>
      <c r="B6" s="113" t="s">
        <v>422</v>
      </c>
      <c r="C6" s="88" t="s">
        <v>3</v>
      </c>
      <c r="D6" s="102">
        <f>100*F6/(100-E6)</f>
        <v>4.3750000000000004E-2</v>
      </c>
      <c r="E6" s="106">
        <v>20</v>
      </c>
      <c r="F6" s="105">
        <v>3.5000000000000003E-2</v>
      </c>
      <c r="G6" s="102">
        <f t="shared" ref="G6:G17" si="0">D6*$C$3</f>
        <v>8.7500000000000008E-2</v>
      </c>
      <c r="H6" s="102">
        <f t="shared" ref="H6:H17" si="1">F6*$C$3</f>
        <v>7.0000000000000007E-2</v>
      </c>
    </row>
    <row r="7" spans="1:8" ht="15.75" customHeight="1">
      <c r="A7" s="109">
        <v>2</v>
      </c>
      <c r="B7" s="113" t="s">
        <v>423</v>
      </c>
      <c r="C7" s="107" t="s">
        <v>68</v>
      </c>
      <c r="D7" s="102">
        <v>0.5</v>
      </c>
      <c r="E7" s="110"/>
      <c r="F7" s="105">
        <v>0.01</v>
      </c>
      <c r="G7" s="102">
        <f t="shared" si="0"/>
        <v>1</v>
      </c>
      <c r="H7" s="102">
        <f t="shared" si="1"/>
        <v>0.02</v>
      </c>
    </row>
    <row r="8" spans="1:8" ht="12.75" customHeight="1">
      <c r="A8" s="109">
        <v>3</v>
      </c>
      <c r="B8" s="107" t="s">
        <v>209</v>
      </c>
      <c r="C8" s="88" t="s">
        <v>3</v>
      </c>
      <c r="D8" s="102">
        <f t="shared" ref="D8:D17" si="2">100*F8/(100-E8)</f>
        <v>2E-3</v>
      </c>
      <c r="E8" s="110"/>
      <c r="F8" s="105">
        <v>2E-3</v>
      </c>
      <c r="G8" s="102">
        <f t="shared" si="0"/>
        <v>4.0000000000000001E-3</v>
      </c>
      <c r="H8" s="102">
        <f t="shared" si="1"/>
        <v>4.0000000000000001E-3</v>
      </c>
    </row>
    <row r="9" spans="1:8" ht="14.25" customHeight="1">
      <c r="A9" s="109">
        <v>4</v>
      </c>
      <c r="B9" s="113" t="s">
        <v>91</v>
      </c>
      <c r="C9" s="107" t="s">
        <v>15</v>
      </c>
      <c r="D9" s="102">
        <f t="shared" si="2"/>
        <v>0.03</v>
      </c>
      <c r="E9" s="110"/>
      <c r="F9" s="105">
        <v>0.03</v>
      </c>
      <c r="G9" s="102">
        <f t="shared" si="0"/>
        <v>0.06</v>
      </c>
      <c r="H9" s="102">
        <f t="shared" si="1"/>
        <v>0.06</v>
      </c>
    </row>
    <row r="10" spans="1:8" ht="12.75" customHeight="1">
      <c r="A10" s="109">
        <v>5</v>
      </c>
      <c r="B10" s="113" t="s">
        <v>119</v>
      </c>
      <c r="C10" s="88" t="s">
        <v>3</v>
      </c>
      <c r="D10" s="102">
        <f t="shared" si="2"/>
        <v>1.4999999999999999E-2</v>
      </c>
      <c r="E10" s="110"/>
      <c r="F10" s="105">
        <v>1.4999999999999999E-2</v>
      </c>
      <c r="G10" s="102">
        <f t="shared" si="0"/>
        <v>0.03</v>
      </c>
      <c r="H10" s="102">
        <f t="shared" si="1"/>
        <v>0.03</v>
      </c>
    </row>
    <row r="11" spans="1:8" ht="12.75" customHeight="1">
      <c r="A11" s="109">
        <v>6</v>
      </c>
      <c r="B11" s="107" t="s">
        <v>424</v>
      </c>
      <c r="C11" s="107" t="s">
        <v>15</v>
      </c>
      <c r="D11" s="102">
        <f t="shared" si="2"/>
        <v>0.04</v>
      </c>
      <c r="E11" s="110"/>
      <c r="F11" s="105">
        <v>0.04</v>
      </c>
      <c r="G11" s="102">
        <f t="shared" si="0"/>
        <v>0.08</v>
      </c>
      <c r="H11" s="102">
        <f t="shared" si="1"/>
        <v>0.08</v>
      </c>
    </row>
    <row r="12" spans="1:8" ht="12.75" customHeight="1">
      <c r="A12" s="109"/>
      <c r="B12" s="107" t="s">
        <v>425</v>
      </c>
      <c r="C12" s="88" t="s">
        <v>3</v>
      </c>
      <c r="D12" s="102">
        <f t="shared" si="2"/>
        <v>0</v>
      </c>
      <c r="E12" s="110"/>
      <c r="F12" s="111"/>
      <c r="G12" s="102">
        <f t="shared" si="0"/>
        <v>0</v>
      </c>
      <c r="H12" s="102">
        <f t="shared" si="1"/>
        <v>0</v>
      </c>
    </row>
    <row r="13" spans="1:8" ht="12.75" customHeight="1">
      <c r="A13" s="109">
        <v>8</v>
      </c>
      <c r="B13" s="107" t="s">
        <v>424</v>
      </c>
      <c r="C13" s="107" t="s">
        <v>15</v>
      </c>
      <c r="D13" s="102">
        <f t="shared" si="2"/>
        <v>0.02</v>
      </c>
      <c r="E13" s="110"/>
      <c r="F13" s="105">
        <v>0.02</v>
      </c>
      <c r="G13" s="102">
        <f t="shared" si="0"/>
        <v>0.04</v>
      </c>
      <c r="H13" s="102">
        <f t="shared" si="1"/>
        <v>0.04</v>
      </c>
    </row>
    <row r="14" spans="1:8" ht="12.75" customHeight="1">
      <c r="A14" s="109">
        <v>9</v>
      </c>
      <c r="B14" s="107" t="s">
        <v>279</v>
      </c>
      <c r="C14" s="88" t="s">
        <v>3</v>
      </c>
      <c r="D14" s="102">
        <f t="shared" si="2"/>
        <v>2E-3</v>
      </c>
      <c r="E14" s="110"/>
      <c r="F14" s="105">
        <v>2E-3</v>
      </c>
      <c r="G14" s="102">
        <f t="shared" si="0"/>
        <v>4.0000000000000001E-3</v>
      </c>
      <c r="H14" s="102">
        <f t="shared" si="1"/>
        <v>4.0000000000000001E-3</v>
      </c>
    </row>
    <row r="15" spans="1:8" ht="12.75" customHeight="1">
      <c r="A15" s="109">
        <v>10</v>
      </c>
      <c r="B15" s="107" t="s">
        <v>119</v>
      </c>
      <c r="C15" s="107" t="s">
        <v>3</v>
      </c>
      <c r="D15" s="102">
        <f t="shared" si="2"/>
        <v>0.01</v>
      </c>
      <c r="E15" s="111"/>
      <c r="F15" s="105">
        <v>0.01</v>
      </c>
      <c r="G15" s="102">
        <f t="shared" si="0"/>
        <v>0.02</v>
      </c>
      <c r="H15" s="102">
        <f t="shared" si="1"/>
        <v>0.02</v>
      </c>
    </row>
    <row r="16" spans="1:8" ht="12.75" customHeight="1">
      <c r="A16" s="109">
        <v>11</v>
      </c>
      <c r="B16" s="107" t="s">
        <v>422</v>
      </c>
      <c r="C16" s="88" t="s">
        <v>3</v>
      </c>
      <c r="D16" s="102">
        <f t="shared" si="2"/>
        <v>1.4999999999999999E-2</v>
      </c>
      <c r="E16" s="111"/>
      <c r="F16" s="105">
        <v>1.4999999999999999E-2</v>
      </c>
      <c r="G16" s="102">
        <f t="shared" si="0"/>
        <v>0.03</v>
      </c>
      <c r="H16" s="102">
        <f t="shared" si="1"/>
        <v>0.03</v>
      </c>
    </row>
    <row r="17" spans="1:8" ht="12.75" customHeight="1">
      <c r="A17" s="109">
        <v>12</v>
      </c>
      <c r="B17" s="107" t="s">
        <v>426</v>
      </c>
      <c r="C17" s="88" t="s">
        <v>3</v>
      </c>
      <c r="D17" s="102">
        <f t="shared" si="2"/>
        <v>2E-3</v>
      </c>
      <c r="E17" s="105">
        <v>50</v>
      </c>
      <c r="F17" s="105">
        <v>1E-3</v>
      </c>
      <c r="G17" s="102">
        <f t="shared" si="0"/>
        <v>4.0000000000000001E-3</v>
      </c>
      <c r="H17" s="102">
        <f t="shared" si="1"/>
        <v>2E-3</v>
      </c>
    </row>
    <row r="18" spans="1:8" ht="12.75" customHeight="1">
      <c r="A18" s="104"/>
      <c r="B18" s="103" t="s">
        <v>50</v>
      </c>
      <c r="C18" s="88"/>
      <c r="D18" s="88"/>
      <c r="E18" s="88"/>
      <c r="F18" s="102">
        <f>SUM(F6:F17)</f>
        <v>0.18</v>
      </c>
      <c r="G18" s="88"/>
      <c r="H18" s="102">
        <f>SUM(H6:H17)</f>
        <v>0.36</v>
      </c>
    </row>
    <row r="19" spans="1:8" ht="12.75" customHeight="1">
      <c r="A19" s="93"/>
      <c r="B19" s="89"/>
      <c r="C19" s="89"/>
      <c r="D19" s="89"/>
      <c r="E19" s="89"/>
      <c r="F19" s="89"/>
      <c r="G19" s="89"/>
      <c r="H19" s="89"/>
    </row>
    <row r="20" spans="1:8" ht="12.75" customHeight="1">
      <c r="A20" s="92"/>
      <c r="B20" s="101" t="s">
        <v>51</v>
      </c>
      <c r="C20" s="93"/>
      <c r="D20" s="93"/>
      <c r="E20" s="93"/>
      <c r="F20" s="93"/>
      <c r="G20" s="93"/>
      <c r="H20" s="92"/>
    </row>
    <row r="21" spans="1:8" ht="12.75" customHeight="1">
      <c r="A21" s="274"/>
      <c r="B21" s="258" t="s">
        <v>427</v>
      </c>
      <c r="C21" s="93"/>
      <c r="D21" s="93"/>
      <c r="E21" s="93"/>
      <c r="F21" s="93"/>
      <c r="G21" s="93"/>
      <c r="H21" s="92"/>
    </row>
    <row r="22" spans="1:8" ht="12.75" customHeight="1">
      <c r="A22" s="274"/>
      <c r="B22" s="93"/>
      <c r="C22" s="93"/>
      <c r="D22" s="93"/>
      <c r="E22" s="93"/>
      <c r="F22" s="93"/>
      <c r="G22" s="93"/>
      <c r="H22" s="92"/>
    </row>
    <row r="23" spans="1:8" ht="12.75" customHeight="1">
      <c r="A23" s="274"/>
      <c r="B23" s="94" t="s">
        <v>56</v>
      </c>
      <c r="C23" s="93"/>
      <c r="D23" s="93"/>
      <c r="E23" s="93"/>
      <c r="F23" s="93"/>
      <c r="G23" s="93"/>
      <c r="H23" s="92"/>
    </row>
    <row r="24" spans="1:8" ht="12.75" customHeight="1">
      <c r="A24" s="274"/>
      <c r="B24" s="96" t="s">
        <v>428</v>
      </c>
      <c r="C24" s="93"/>
      <c r="D24" s="93"/>
      <c r="E24" s="93"/>
      <c r="F24" s="93"/>
      <c r="G24" s="93"/>
      <c r="H24" s="92"/>
    </row>
    <row r="25" spans="1:8" ht="12.75" customHeight="1">
      <c r="A25" s="274"/>
      <c r="B25" s="99" t="s">
        <v>429</v>
      </c>
      <c r="C25" s="98"/>
      <c r="D25" s="98"/>
      <c r="E25" s="98"/>
      <c r="F25" s="98"/>
      <c r="G25" s="263"/>
      <c r="H25" s="92"/>
    </row>
    <row r="26" spans="1:8" ht="12.75" customHeight="1">
      <c r="A26" s="274"/>
      <c r="B26" s="99" t="s">
        <v>430</v>
      </c>
      <c r="C26" s="98"/>
      <c r="D26" s="98"/>
      <c r="E26" s="98"/>
      <c r="F26" s="98"/>
      <c r="G26" s="263"/>
      <c r="H26" s="92"/>
    </row>
    <row r="27" spans="1:8" ht="12.75" customHeight="1">
      <c r="A27" s="274"/>
      <c r="B27" s="96" t="s">
        <v>431</v>
      </c>
      <c r="C27" s="93"/>
      <c r="D27" s="93"/>
      <c r="E27" s="93"/>
      <c r="F27" s="93"/>
      <c r="G27" s="93"/>
      <c r="H27" s="92"/>
    </row>
    <row r="28" spans="1:8" ht="12.75" customHeight="1">
      <c r="A28" s="274"/>
      <c r="B28" s="96" t="s">
        <v>432</v>
      </c>
      <c r="C28" s="93"/>
      <c r="D28" s="93"/>
      <c r="E28" s="93"/>
      <c r="F28" s="93"/>
      <c r="G28" s="93"/>
      <c r="H28" s="92"/>
    </row>
    <row r="29" spans="1:8" ht="12.75" customHeight="1">
      <c r="A29" s="274"/>
      <c r="B29" s="96" t="s">
        <v>433</v>
      </c>
      <c r="C29" s="93"/>
      <c r="D29" s="93"/>
      <c r="E29" s="93"/>
      <c r="F29" s="93"/>
      <c r="G29" s="93"/>
      <c r="H29" s="92"/>
    </row>
    <row r="30" spans="1:8" ht="12.75" customHeight="1">
      <c r="A30" s="274"/>
      <c r="B30" s="96" t="s">
        <v>434</v>
      </c>
      <c r="C30" s="93"/>
      <c r="D30" s="93"/>
      <c r="E30" s="93"/>
      <c r="F30" s="93"/>
      <c r="G30" s="93"/>
      <c r="H30" s="92"/>
    </row>
    <row r="31" spans="1:8" ht="12.75" customHeight="1">
      <c r="A31" s="274"/>
      <c r="B31" s="96" t="s">
        <v>435</v>
      </c>
      <c r="C31" s="93"/>
      <c r="D31" s="93"/>
      <c r="E31" s="93"/>
      <c r="F31" s="93"/>
      <c r="G31" s="93"/>
      <c r="H31" s="92"/>
    </row>
    <row r="32" spans="1:8" ht="12.75" customHeight="1">
      <c r="A32" s="274"/>
      <c r="B32" s="96" t="s">
        <v>436</v>
      </c>
      <c r="C32" s="93"/>
      <c r="D32" s="93"/>
      <c r="E32" s="93"/>
      <c r="F32" s="93"/>
      <c r="G32" s="93"/>
      <c r="H32" s="92"/>
    </row>
    <row r="33" spans="1:8" ht="12.75" customHeight="1">
      <c r="A33" s="92"/>
      <c r="B33" s="96" t="s">
        <v>437</v>
      </c>
      <c r="C33" s="93"/>
      <c r="D33" s="93"/>
      <c r="E33" s="93"/>
      <c r="F33" s="93"/>
      <c r="G33" s="93"/>
      <c r="H33" s="92"/>
    </row>
    <row r="34" spans="1:8" ht="12.75" customHeight="1">
      <c r="A34" s="92"/>
      <c r="B34" s="93"/>
      <c r="C34" s="93"/>
      <c r="D34" s="93"/>
      <c r="E34" s="93"/>
      <c r="F34" s="93"/>
      <c r="G34" s="93"/>
      <c r="H34" s="92"/>
    </row>
    <row r="35" spans="1:8" ht="12.75" customHeight="1">
      <c r="A35" s="92"/>
      <c r="B35" s="94" t="s">
        <v>87</v>
      </c>
      <c r="C35" s="93"/>
      <c r="D35" s="93"/>
      <c r="E35" s="93"/>
      <c r="F35" s="93"/>
      <c r="G35" s="93"/>
      <c r="H35" s="92"/>
    </row>
    <row r="36" spans="1:8" ht="12.75" customHeight="1">
      <c r="A36" s="92"/>
      <c r="B36" s="96" t="s">
        <v>438</v>
      </c>
      <c r="C36" s="93"/>
      <c r="D36" s="93"/>
      <c r="E36" s="93"/>
      <c r="F36" s="93"/>
      <c r="G36" s="93"/>
      <c r="H36" s="92"/>
    </row>
    <row r="37" spans="1:8" ht="12.75" customHeight="1">
      <c r="A37" s="92"/>
      <c r="B37" s="96" t="s">
        <v>439</v>
      </c>
      <c r="C37" s="93"/>
      <c r="D37" s="93"/>
      <c r="E37" s="93"/>
      <c r="F37" s="93"/>
      <c r="G37" s="93"/>
      <c r="H37" s="92"/>
    </row>
    <row r="38" spans="1:8" ht="12.75" customHeight="1">
      <c r="A38" s="92"/>
      <c r="B38" s="96" t="s">
        <v>440</v>
      </c>
      <c r="C38" s="93"/>
      <c r="D38" s="93"/>
      <c r="E38" s="93"/>
      <c r="F38" s="93"/>
      <c r="G38" s="93"/>
      <c r="H38" s="92"/>
    </row>
    <row r="39" spans="1:8" ht="12.75" customHeight="1">
      <c r="A39" s="92"/>
      <c r="B39" s="89"/>
      <c r="C39" s="89"/>
      <c r="D39" s="89"/>
      <c r="E39" s="89"/>
      <c r="F39" s="89"/>
      <c r="G39" s="89"/>
      <c r="H39" s="88"/>
    </row>
    <row r="40" spans="1:8" ht="12.75" customHeight="1"/>
    <row r="41" spans="1:8" ht="12.75" customHeight="1"/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D4:F4"/>
    <mergeCell ref="G4:H4"/>
    <mergeCell ref="B25:G25"/>
    <mergeCell ref="B26:G26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9EF61-D62F-4003-A173-B00A20F9D99D}"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4.6640625" style="87" customWidth="1"/>
    <col min="2" max="2" width="19.88671875" style="87" customWidth="1"/>
    <col min="3" max="3" width="7.33203125" style="87" customWidth="1"/>
    <col min="4" max="4" width="8.6640625" style="87" customWidth="1"/>
    <col min="5" max="5" width="5.33203125" style="87" customWidth="1"/>
    <col min="6" max="26" width="8.6640625" style="87" customWidth="1"/>
    <col min="27" max="16384" width="12.6640625" style="87"/>
  </cols>
  <sheetData>
    <row r="1" spans="1:8" ht="22.5" customHeight="1">
      <c r="A1" s="124" t="s">
        <v>29</v>
      </c>
      <c r="B1" s="121"/>
      <c r="C1" s="123" t="s">
        <v>481</v>
      </c>
      <c r="D1" s="122"/>
      <c r="E1" s="122"/>
      <c r="F1" s="122"/>
      <c r="G1" s="122"/>
      <c r="H1" s="121"/>
    </row>
    <row r="2" spans="1:8" ht="12.75" customHeight="1">
      <c r="A2" s="119" t="s">
        <v>30</v>
      </c>
      <c r="B2" s="116"/>
      <c r="C2" s="167">
        <v>200</v>
      </c>
      <c r="D2" s="118"/>
      <c r="E2" s="116"/>
      <c r="F2" s="88"/>
      <c r="G2" s="88"/>
      <c r="H2" s="88"/>
    </row>
    <row r="3" spans="1:8" ht="12.75" customHeight="1">
      <c r="A3" s="119" t="s">
        <v>31</v>
      </c>
      <c r="B3" s="116"/>
      <c r="C3" s="117">
        <v>2</v>
      </c>
      <c r="D3" s="116"/>
      <c r="E3" s="88"/>
      <c r="F3" s="88"/>
      <c r="G3" s="88"/>
      <c r="H3" s="88"/>
    </row>
    <row r="4" spans="1:8" ht="12.75" customHeight="1" thickBot="1">
      <c r="A4" s="104"/>
      <c r="B4" s="280"/>
      <c r="C4" s="280"/>
      <c r="D4" s="281" t="s">
        <v>32</v>
      </c>
      <c r="E4" s="282"/>
      <c r="F4" s="283"/>
      <c r="G4" s="281" t="s">
        <v>33</v>
      </c>
      <c r="H4" s="283"/>
    </row>
    <row r="5" spans="1:8" ht="12.75" customHeight="1">
      <c r="A5" s="284"/>
      <c r="B5" s="285" t="s">
        <v>34</v>
      </c>
      <c r="C5" s="285" t="s">
        <v>35</v>
      </c>
      <c r="D5" s="286" t="s">
        <v>36</v>
      </c>
      <c r="E5" s="287" t="s">
        <v>37</v>
      </c>
      <c r="F5" s="285" t="s">
        <v>38</v>
      </c>
      <c r="G5" s="286" t="s">
        <v>39</v>
      </c>
      <c r="H5" s="286" t="s">
        <v>40</v>
      </c>
    </row>
    <row r="6" spans="1:8" ht="18" customHeight="1">
      <c r="A6" s="104"/>
      <c r="B6" s="103" t="s">
        <v>482</v>
      </c>
      <c r="C6" s="88"/>
      <c r="D6" s="171"/>
      <c r="E6" s="110"/>
      <c r="F6" s="111"/>
      <c r="G6" s="171"/>
      <c r="H6" s="171"/>
    </row>
    <row r="7" spans="1:8" ht="22.5" customHeight="1">
      <c r="A7" s="104">
        <v>1</v>
      </c>
      <c r="B7" s="113" t="s">
        <v>17</v>
      </c>
      <c r="C7" s="113" t="s">
        <v>15</v>
      </c>
      <c r="D7" s="185">
        <f t="shared" ref="D7:D10" si="0">100*F7/(100-E7)</f>
        <v>0.1</v>
      </c>
      <c r="E7" s="110"/>
      <c r="F7" s="105">
        <v>0.1</v>
      </c>
      <c r="G7" s="185">
        <f t="shared" ref="G7:G10" si="1">D7*$C$3</f>
        <v>0.2</v>
      </c>
      <c r="H7" s="185">
        <f t="shared" ref="H7:H10" si="2">F7*$C$3</f>
        <v>0.2</v>
      </c>
    </row>
    <row r="8" spans="1:8" ht="12.75" customHeight="1">
      <c r="A8" s="104">
        <v>2</v>
      </c>
      <c r="B8" s="113" t="s">
        <v>119</v>
      </c>
      <c r="C8" s="113" t="s">
        <v>3</v>
      </c>
      <c r="D8" s="185">
        <f t="shared" si="0"/>
        <v>0.01</v>
      </c>
      <c r="E8" s="110"/>
      <c r="F8" s="105">
        <v>0.01</v>
      </c>
      <c r="G8" s="185">
        <f t="shared" si="1"/>
        <v>0.02</v>
      </c>
      <c r="H8" s="185">
        <f t="shared" si="2"/>
        <v>0.02</v>
      </c>
    </row>
    <row r="9" spans="1:8" ht="15.75" customHeight="1">
      <c r="A9" s="104">
        <v>3</v>
      </c>
      <c r="B9" s="113" t="s">
        <v>483</v>
      </c>
      <c r="C9" s="113" t="s">
        <v>3</v>
      </c>
      <c r="D9" s="185">
        <f t="shared" si="0"/>
        <v>1E-3</v>
      </c>
      <c r="E9" s="110"/>
      <c r="F9" s="105">
        <v>1E-3</v>
      </c>
      <c r="G9" s="185">
        <f t="shared" si="1"/>
        <v>2E-3</v>
      </c>
      <c r="H9" s="185">
        <f t="shared" si="2"/>
        <v>2E-3</v>
      </c>
    </row>
    <row r="10" spans="1:8" ht="15.75" customHeight="1">
      <c r="A10" s="109">
        <v>4</v>
      </c>
      <c r="B10" s="113" t="s">
        <v>209</v>
      </c>
      <c r="C10" s="113" t="s">
        <v>3</v>
      </c>
      <c r="D10" s="185">
        <f t="shared" si="0"/>
        <v>1.5E-3</v>
      </c>
      <c r="E10" s="110"/>
      <c r="F10" s="105">
        <v>1.5E-3</v>
      </c>
      <c r="G10" s="185">
        <f t="shared" si="1"/>
        <v>3.0000000000000001E-3</v>
      </c>
      <c r="H10" s="185">
        <f t="shared" si="2"/>
        <v>3.0000000000000001E-3</v>
      </c>
    </row>
    <row r="11" spans="1:8" ht="15.75" customHeight="1">
      <c r="A11" s="104"/>
      <c r="B11" s="103" t="s">
        <v>484</v>
      </c>
      <c r="C11" s="113"/>
      <c r="D11" s="171"/>
      <c r="E11" s="110"/>
      <c r="F11" s="111"/>
      <c r="G11" s="171"/>
      <c r="H11" s="185"/>
    </row>
    <row r="12" spans="1:8" ht="12.75" customHeight="1">
      <c r="A12" s="109">
        <v>1</v>
      </c>
      <c r="B12" s="107" t="s">
        <v>485</v>
      </c>
      <c r="C12" s="107" t="s">
        <v>3</v>
      </c>
      <c r="D12" s="185">
        <f t="shared" ref="D12:D17" si="3">100*F12/(100-E12)</f>
        <v>0.03</v>
      </c>
      <c r="E12" s="110"/>
      <c r="F12" s="105">
        <v>0.03</v>
      </c>
      <c r="G12" s="185">
        <f t="shared" ref="G12:G17" si="4">D12*$C$3</f>
        <v>0.06</v>
      </c>
      <c r="H12" s="185">
        <f t="shared" ref="H12:H17" si="5">F12*$C$3</f>
        <v>0.06</v>
      </c>
    </row>
    <row r="13" spans="1:8" ht="12.75" customHeight="1">
      <c r="A13" s="109">
        <v>2</v>
      </c>
      <c r="B13" s="107" t="s">
        <v>486</v>
      </c>
      <c r="C13" s="107" t="s">
        <v>3</v>
      </c>
      <c r="D13" s="185">
        <f t="shared" si="3"/>
        <v>2.3529411764705882E-2</v>
      </c>
      <c r="E13" s="186">
        <v>15</v>
      </c>
      <c r="F13" s="105">
        <v>0.02</v>
      </c>
      <c r="G13" s="185">
        <f t="shared" si="4"/>
        <v>4.7058823529411764E-2</v>
      </c>
      <c r="H13" s="185">
        <f t="shared" si="5"/>
        <v>0.04</v>
      </c>
    </row>
    <row r="14" spans="1:8" ht="12.75" customHeight="1">
      <c r="A14" s="184">
        <v>3</v>
      </c>
      <c r="B14" s="107" t="s">
        <v>215</v>
      </c>
      <c r="C14" s="107" t="s">
        <v>15</v>
      </c>
      <c r="D14" s="185">
        <f t="shared" si="3"/>
        <v>0.05</v>
      </c>
      <c r="E14" s="110"/>
      <c r="F14" s="105">
        <v>0.05</v>
      </c>
      <c r="G14" s="185">
        <f t="shared" si="4"/>
        <v>0.1</v>
      </c>
      <c r="H14" s="185">
        <f t="shared" si="5"/>
        <v>0.1</v>
      </c>
    </row>
    <row r="15" spans="1:8" ht="12.75" customHeight="1">
      <c r="A15" s="288">
        <v>4</v>
      </c>
      <c r="B15" s="107" t="s">
        <v>119</v>
      </c>
      <c r="C15" s="107" t="s">
        <v>3</v>
      </c>
      <c r="D15" s="185">
        <f t="shared" si="3"/>
        <v>0.02</v>
      </c>
      <c r="E15" s="110"/>
      <c r="F15" s="105">
        <v>0.02</v>
      </c>
      <c r="G15" s="185">
        <f t="shared" si="4"/>
        <v>0.04</v>
      </c>
      <c r="H15" s="185">
        <f t="shared" si="5"/>
        <v>0.04</v>
      </c>
    </row>
    <row r="16" spans="1:8" ht="12.75" customHeight="1">
      <c r="A16" s="289">
        <v>5</v>
      </c>
      <c r="B16" s="107" t="s">
        <v>209</v>
      </c>
      <c r="C16" s="107" t="s">
        <v>8</v>
      </c>
      <c r="D16" s="185">
        <f t="shared" si="3"/>
        <v>2E-3</v>
      </c>
      <c r="E16" s="110"/>
      <c r="F16" s="105">
        <v>2E-3</v>
      </c>
      <c r="G16" s="185">
        <f t="shared" si="4"/>
        <v>4.0000000000000001E-3</v>
      </c>
      <c r="H16" s="185">
        <f t="shared" si="5"/>
        <v>4.0000000000000001E-3</v>
      </c>
    </row>
    <row r="17" spans="1:8" ht="12.75" customHeight="1">
      <c r="A17" s="290">
        <v>6</v>
      </c>
      <c r="B17" s="107" t="s">
        <v>487</v>
      </c>
      <c r="C17" s="107" t="s">
        <v>3</v>
      </c>
      <c r="D17" s="185">
        <f t="shared" si="3"/>
        <v>2E-3</v>
      </c>
      <c r="E17" s="110"/>
      <c r="F17" s="105">
        <v>2E-3</v>
      </c>
      <c r="G17" s="185">
        <f t="shared" si="4"/>
        <v>4.0000000000000001E-3</v>
      </c>
      <c r="H17" s="185">
        <f t="shared" si="5"/>
        <v>4.0000000000000001E-3</v>
      </c>
    </row>
    <row r="18" spans="1:8" ht="12.75" customHeight="1" thickBot="1">
      <c r="A18" s="291"/>
      <c r="B18" s="292" t="s">
        <v>50</v>
      </c>
      <c r="C18" s="293"/>
      <c r="D18" s="294"/>
      <c r="E18" s="293"/>
      <c r="F18" s="295">
        <f>SUM(F7:F17)</f>
        <v>0.23650000000000002</v>
      </c>
      <c r="G18" s="293"/>
      <c r="H18" s="296">
        <f>SUM(H7:H17)</f>
        <v>0.47300000000000003</v>
      </c>
    </row>
    <row r="19" spans="1:8" ht="12.75" customHeight="1" thickTop="1">
      <c r="A19" s="95"/>
      <c r="B19" s="89"/>
      <c r="C19" s="89"/>
      <c r="D19" s="89"/>
      <c r="E19" s="89"/>
      <c r="F19" s="89"/>
      <c r="G19" s="89"/>
      <c r="H19" s="88"/>
    </row>
    <row r="20" spans="1:8" ht="12.75" customHeight="1">
      <c r="A20" s="274"/>
      <c r="B20" s="94" t="s">
        <v>93</v>
      </c>
      <c r="C20" s="93"/>
      <c r="D20" s="93"/>
      <c r="E20" s="93"/>
      <c r="F20" s="93"/>
      <c r="G20" s="93"/>
      <c r="H20" s="92"/>
    </row>
    <row r="21" spans="1:8" ht="12.75" customHeight="1">
      <c r="A21" s="274"/>
      <c r="B21" s="96" t="s">
        <v>488</v>
      </c>
      <c r="C21" s="93"/>
      <c r="D21" s="93"/>
      <c r="E21" s="93"/>
      <c r="F21" s="93"/>
      <c r="G21" s="93"/>
      <c r="H21" s="92"/>
    </row>
    <row r="22" spans="1:8" ht="12.75" customHeight="1">
      <c r="A22" s="274"/>
      <c r="B22" s="93"/>
      <c r="C22" s="93"/>
      <c r="D22" s="93"/>
      <c r="E22" s="93"/>
      <c r="F22" s="93"/>
      <c r="G22" s="93"/>
      <c r="H22" s="92"/>
    </row>
    <row r="23" spans="1:8" ht="12.75" customHeight="1">
      <c r="A23" s="274"/>
      <c r="B23" s="93" t="s">
        <v>489</v>
      </c>
      <c r="C23" s="93"/>
      <c r="D23" s="93"/>
      <c r="E23" s="93"/>
      <c r="F23" s="93"/>
      <c r="G23" s="93"/>
      <c r="H23" s="92"/>
    </row>
    <row r="24" spans="1:8" ht="12.75" customHeight="1">
      <c r="A24" s="274"/>
      <c r="B24" s="93" t="s">
        <v>482</v>
      </c>
      <c r="C24" s="93"/>
      <c r="D24" s="93"/>
      <c r="E24" s="93"/>
      <c r="F24" s="93"/>
      <c r="G24" s="93"/>
      <c r="H24" s="92"/>
    </row>
    <row r="25" spans="1:8" ht="12.75" customHeight="1">
      <c r="A25" s="274"/>
      <c r="B25" s="96" t="s">
        <v>490</v>
      </c>
      <c r="C25" s="93"/>
      <c r="D25" s="93"/>
      <c r="E25" s="93"/>
      <c r="F25" s="93"/>
      <c r="G25" s="93"/>
      <c r="H25" s="92"/>
    </row>
    <row r="26" spans="1:8" ht="12.75" customHeight="1">
      <c r="A26" s="274"/>
      <c r="B26" s="96" t="s">
        <v>491</v>
      </c>
      <c r="C26" s="93"/>
      <c r="D26" s="93"/>
      <c r="E26" s="93"/>
      <c r="F26" s="93"/>
      <c r="G26" s="93"/>
      <c r="H26" s="92"/>
    </row>
    <row r="27" spans="1:8" ht="12.75" customHeight="1">
      <c r="A27" s="274"/>
      <c r="B27" s="96" t="s">
        <v>492</v>
      </c>
      <c r="C27" s="93"/>
      <c r="D27" s="93"/>
      <c r="E27" s="93"/>
      <c r="F27" s="93"/>
      <c r="G27" s="93"/>
      <c r="H27" s="92"/>
    </row>
    <row r="28" spans="1:8" ht="12.75" customHeight="1">
      <c r="A28" s="274"/>
      <c r="B28" s="96" t="s">
        <v>493</v>
      </c>
      <c r="C28" s="93"/>
      <c r="D28" s="93"/>
      <c r="E28" s="93"/>
      <c r="F28" s="93"/>
      <c r="G28" s="93"/>
      <c r="H28" s="92"/>
    </row>
    <row r="29" spans="1:8" ht="12.75" customHeight="1">
      <c r="A29" s="274"/>
      <c r="B29" s="93" t="s">
        <v>484</v>
      </c>
      <c r="C29" s="93"/>
      <c r="D29" s="93"/>
      <c r="E29" s="93"/>
      <c r="F29" s="93"/>
      <c r="G29" s="93"/>
      <c r="H29" s="92"/>
    </row>
    <row r="30" spans="1:8" ht="12.75" customHeight="1">
      <c r="A30" s="274"/>
      <c r="B30" s="96" t="s">
        <v>494</v>
      </c>
      <c r="C30" s="93"/>
      <c r="D30" s="93"/>
      <c r="E30" s="93"/>
      <c r="F30" s="93"/>
      <c r="G30" s="93"/>
      <c r="H30" s="92"/>
    </row>
    <row r="31" spans="1:8" ht="12.75" customHeight="1">
      <c r="A31" s="274"/>
      <c r="B31" s="96" t="s">
        <v>495</v>
      </c>
      <c r="C31" s="93"/>
      <c r="D31" s="93"/>
      <c r="E31" s="93"/>
      <c r="F31" s="93"/>
      <c r="G31" s="93"/>
      <c r="H31" s="92"/>
    </row>
    <row r="32" spans="1:8" ht="12.75" customHeight="1">
      <c r="A32" s="274"/>
      <c r="B32" s="96" t="s">
        <v>496</v>
      </c>
      <c r="C32" s="93"/>
      <c r="D32" s="93"/>
      <c r="E32" s="93"/>
      <c r="F32" s="93"/>
      <c r="G32" s="93"/>
      <c r="H32" s="92"/>
    </row>
    <row r="33" spans="1:8" ht="12.75" customHeight="1">
      <c r="A33" s="274"/>
      <c r="B33" s="96" t="s">
        <v>497</v>
      </c>
      <c r="C33" s="93"/>
      <c r="D33" s="93"/>
      <c r="E33" s="93"/>
      <c r="F33" s="93"/>
      <c r="G33" s="93"/>
      <c r="H33" s="92"/>
    </row>
    <row r="34" spans="1:8" ht="12.75" customHeight="1">
      <c r="A34" s="274"/>
      <c r="B34" s="96" t="s">
        <v>498</v>
      </c>
      <c r="C34" s="93"/>
      <c r="D34" s="93"/>
      <c r="E34" s="93"/>
      <c r="F34" s="93"/>
      <c r="G34" s="93"/>
      <c r="H34" s="92"/>
    </row>
    <row r="35" spans="1:8" ht="12.75" customHeight="1">
      <c r="A35" s="274"/>
      <c r="B35" s="93"/>
      <c r="C35" s="93"/>
      <c r="D35" s="93"/>
      <c r="E35" s="93"/>
      <c r="F35" s="93"/>
      <c r="G35" s="93"/>
      <c r="H35" s="92"/>
    </row>
    <row r="36" spans="1:8" ht="12.75" customHeight="1">
      <c r="A36" s="274"/>
      <c r="B36" s="94" t="s">
        <v>104</v>
      </c>
      <c r="C36" s="93"/>
      <c r="D36" s="93"/>
      <c r="E36" s="93"/>
      <c r="F36" s="93"/>
      <c r="G36" s="93"/>
      <c r="H36" s="92"/>
    </row>
    <row r="37" spans="1:8" ht="12.75" customHeight="1">
      <c r="A37" s="92"/>
      <c r="B37" s="89" t="s">
        <v>499</v>
      </c>
      <c r="C37" s="89"/>
      <c r="D37" s="89"/>
      <c r="E37" s="89"/>
      <c r="F37" s="89"/>
      <c r="G37" s="89"/>
      <c r="H37" s="88"/>
    </row>
    <row r="38" spans="1:8" ht="12.75" customHeight="1"/>
    <row r="39" spans="1:8" ht="12.75" customHeight="1"/>
    <row r="40" spans="1:8" ht="12.75" customHeight="1"/>
    <row r="41" spans="1:8" ht="12.75" customHeight="1"/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3C66D-08D9-4A40-B71E-D156AF35148F}"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5.21875" style="87" customWidth="1"/>
    <col min="2" max="2" width="19.88671875" style="87" customWidth="1"/>
    <col min="3" max="26" width="8.6640625" style="87" customWidth="1"/>
    <col min="27" max="16384" width="12.6640625" style="87"/>
  </cols>
  <sheetData>
    <row r="1" spans="1:8" ht="12.75" customHeight="1" thickBot="1">
      <c r="A1" s="203" t="s">
        <v>29</v>
      </c>
      <c r="B1" s="204"/>
      <c r="C1" s="205" t="s">
        <v>297</v>
      </c>
      <c r="D1" s="206"/>
      <c r="E1" s="206"/>
      <c r="F1" s="206"/>
      <c r="G1" s="206"/>
      <c r="H1" s="207"/>
    </row>
    <row r="2" spans="1:8" ht="12.75" customHeight="1" thickBot="1">
      <c r="A2" s="208" t="s">
        <v>66</v>
      </c>
      <c r="B2" s="209"/>
      <c r="C2" s="210">
        <v>200</v>
      </c>
      <c r="D2" s="211"/>
      <c r="E2" s="209"/>
      <c r="F2" s="96"/>
      <c r="G2" s="96"/>
      <c r="H2" s="96"/>
    </row>
    <row r="3" spans="1:8" ht="12.75" customHeight="1" thickBot="1">
      <c r="A3" s="212" t="s">
        <v>31</v>
      </c>
      <c r="B3" s="213"/>
      <c r="C3" s="210">
        <v>2</v>
      </c>
      <c r="D3" s="209"/>
      <c r="E3" s="96"/>
      <c r="F3" s="96"/>
      <c r="G3" s="96"/>
      <c r="H3" s="96"/>
    </row>
    <row r="4" spans="1:8" ht="12.75" customHeight="1">
      <c r="A4" s="214"/>
      <c r="B4" s="96"/>
      <c r="C4" s="96"/>
      <c r="D4" s="215" t="s">
        <v>32</v>
      </c>
      <c r="E4" s="216"/>
      <c r="F4" s="217"/>
      <c r="G4" s="215" t="s">
        <v>33</v>
      </c>
      <c r="H4" s="217"/>
    </row>
    <row r="5" spans="1:8" ht="12.75" customHeight="1">
      <c r="A5" s="218"/>
      <c r="B5" s="219" t="s">
        <v>34</v>
      </c>
      <c r="C5" s="219" t="s">
        <v>35</v>
      </c>
      <c r="D5" s="220" t="s">
        <v>36</v>
      </c>
      <c r="E5" s="221" t="s">
        <v>37</v>
      </c>
      <c r="F5" s="219" t="s">
        <v>38</v>
      </c>
      <c r="G5" s="220" t="s">
        <v>39</v>
      </c>
      <c r="H5" s="220" t="s">
        <v>67</v>
      </c>
    </row>
    <row r="6" spans="1:8" ht="12.75" customHeight="1">
      <c r="A6" s="222">
        <v>1</v>
      </c>
      <c r="B6" s="222" t="s">
        <v>148</v>
      </c>
      <c r="C6" s="222" t="s">
        <v>3</v>
      </c>
      <c r="D6" s="223">
        <f t="shared" ref="D6:D13" si="0">100*F6/(100-E6)</f>
        <v>0.02</v>
      </c>
      <c r="E6" s="224"/>
      <c r="F6" s="225">
        <v>0.02</v>
      </c>
      <c r="G6" s="223">
        <f t="shared" ref="G6:G14" si="1">D6*$C$3</f>
        <v>0.04</v>
      </c>
      <c r="H6" s="223">
        <f t="shared" ref="H6:H14" si="2">F6*$C$3</f>
        <v>0.04</v>
      </c>
    </row>
    <row r="7" spans="1:8" ht="12.75" customHeight="1">
      <c r="A7" s="222">
        <v>2</v>
      </c>
      <c r="B7" s="222" t="s">
        <v>6</v>
      </c>
      <c r="C7" s="222" t="s">
        <v>3</v>
      </c>
      <c r="D7" s="223">
        <f t="shared" si="0"/>
        <v>1.1904761904761904E-2</v>
      </c>
      <c r="E7" s="224">
        <v>16</v>
      </c>
      <c r="F7" s="225">
        <v>0.01</v>
      </c>
      <c r="G7" s="223">
        <f t="shared" si="1"/>
        <v>2.3809523809523808E-2</v>
      </c>
      <c r="H7" s="223">
        <f t="shared" si="2"/>
        <v>0.02</v>
      </c>
    </row>
    <row r="8" spans="1:8" ht="12.75" customHeight="1">
      <c r="A8" s="222">
        <v>3</v>
      </c>
      <c r="B8" s="222" t="s">
        <v>4</v>
      </c>
      <c r="C8" s="222" t="s">
        <v>3</v>
      </c>
      <c r="D8" s="223">
        <f t="shared" si="0"/>
        <v>2.5000000000000001E-2</v>
      </c>
      <c r="E8" s="224">
        <v>20</v>
      </c>
      <c r="F8" s="225">
        <v>0.02</v>
      </c>
      <c r="G8" s="223">
        <f t="shared" si="1"/>
        <v>0.05</v>
      </c>
      <c r="H8" s="223">
        <f t="shared" si="2"/>
        <v>0.04</v>
      </c>
    </row>
    <row r="9" spans="1:8" ht="12.75" customHeight="1">
      <c r="A9" s="222">
        <v>4</v>
      </c>
      <c r="B9" s="96" t="s">
        <v>298</v>
      </c>
      <c r="C9" s="222" t="s">
        <v>3</v>
      </c>
      <c r="D9" s="223">
        <f t="shared" si="0"/>
        <v>2.6666666666666668E-2</v>
      </c>
      <c r="E9" s="224">
        <v>25</v>
      </c>
      <c r="F9" s="225">
        <v>0.02</v>
      </c>
      <c r="G9" s="223">
        <f t="shared" si="1"/>
        <v>5.3333333333333337E-2</v>
      </c>
      <c r="H9" s="223">
        <f t="shared" si="2"/>
        <v>0.04</v>
      </c>
    </row>
    <row r="10" spans="1:8" ht="12.75" customHeight="1">
      <c r="A10" s="222">
        <v>5</v>
      </c>
      <c r="B10" s="222" t="s">
        <v>299</v>
      </c>
      <c r="C10" s="222" t="s">
        <v>3</v>
      </c>
      <c r="D10" s="223">
        <f t="shared" si="0"/>
        <v>4.3750000000000004E-2</v>
      </c>
      <c r="E10" s="224">
        <v>20</v>
      </c>
      <c r="F10" s="225">
        <v>3.5000000000000003E-2</v>
      </c>
      <c r="G10" s="223">
        <f t="shared" si="1"/>
        <v>8.7500000000000008E-2</v>
      </c>
      <c r="H10" s="223">
        <f t="shared" si="2"/>
        <v>7.0000000000000007E-2</v>
      </c>
    </row>
    <row r="11" spans="1:8" ht="12.75" customHeight="1">
      <c r="A11" s="222">
        <v>6</v>
      </c>
      <c r="B11" s="222" t="s">
        <v>151</v>
      </c>
      <c r="C11" s="222" t="s">
        <v>15</v>
      </c>
      <c r="D11" s="223">
        <f t="shared" si="0"/>
        <v>1E-3</v>
      </c>
      <c r="E11" s="224"/>
      <c r="F11" s="225">
        <v>1E-3</v>
      </c>
      <c r="G11" s="223">
        <f t="shared" si="1"/>
        <v>2E-3</v>
      </c>
      <c r="H11" s="223">
        <f t="shared" si="2"/>
        <v>2E-3</v>
      </c>
    </row>
    <row r="12" spans="1:8" ht="12.75" customHeight="1">
      <c r="A12" s="222">
        <v>7</v>
      </c>
      <c r="B12" s="222" t="s">
        <v>300</v>
      </c>
      <c r="C12" s="222" t="s">
        <v>3</v>
      </c>
      <c r="D12" s="223">
        <f t="shared" si="0"/>
        <v>0.3</v>
      </c>
      <c r="E12" s="224"/>
      <c r="F12" s="225">
        <v>0.3</v>
      </c>
      <c r="G12" s="223">
        <f t="shared" si="1"/>
        <v>0.6</v>
      </c>
      <c r="H12" s="223">
        <f t="shared" si="2"/>
        <v>0.6</v>
      </c>
    </row>
    <row r="13" spans="1:8" ht="12.75" customHeight="1">
      <c r="A13" s="222">
        <v>9</v>
      </c>
      <c r="B13" s="222" t="s">
        <v>192</v>
      </c>
      <c r="C13" s="222" t="s">
        <v>3</v>
      </c>
      <c r="D13" s="223">
        <f t="shared" si="0"/>
        <v>1E-3</v>
      </c>
      <c r="E13" s="224">
        <v>50</v>
      </c>
      <c r="F13" s="225">
        <v>5.0000000000000001E-4</v>
      </c>
      <c r="G13" s="223">
        <f t="shared" si="1"/>
        <v>2E-3</v>
      </c>
      <c r="H13" s="223">
        <f t="shared" si="2"/>
        <v>1E-3</v>
      </c>
    </row>
    <row r="14" spans="1:8" ht="12.75" customHeight="1" thickBot="1">
      <c r="A14" s="96"/>
      <c r="B14" s="222"/>
      <c r="C14" s="222" t="s">
        <v>3</v>
      </c>
      <c r="D14" s="226"/>
      <c r="E14" s="227"/>
      <c r="F14" s="228"/>
      <c r="G14" s="226">
        <f t="shared" si="1"/>
        <v>0</v>
      </c>
      <c r="H14" s="226">
        <f t="shared" si="2"/>
        <v>0</v>
      </c>
    </row>
    <row r="15" spans="1:8" ht="12.75" customHeight="1" thickBot="1">
      <c r="A15" s="96"/>
      <c r="B15" s="229" t="s">
        <v>50</v>
      </c>
      <c r="C15" s="230"/>
      <c r="D15" s="231"/>
      <c r="E15" s="232"/>
      <c r="F15" s="233">
        <f>SUM(F6:F14)</f>
        <v>0.40650000000000003</v>
      </c>
      <c r="G15" s="234"/>
      <c r="H15" s="235">
        <f>SUM(H6:H14)</f>
        <v>0.81300000000000006</v>
      </c>
    </row>
    <row r="16" spans="1:8" ht="12.75" customHeight="1">
      <c r="A16" s="236"/>
      <c r="B16" s="237"/>
      <c r="C16" s="238"/>
      <c r="D16" s="238"/>
      <c r="E16" s="238"/>
      <c r="F16" s="238"/>
      <c r="G16" s="239"/>
      <c r="H16" s="236"/>
    </row>
    <row r="17" spans="1:8" ht="12.75" customHeight="1">
      <c r="A17" s="236"/>
      <c r="B17" s="240" t="s">
        <v>51</v>
      </c>
      <c r="C17" s="241"/>
      <c r="D17" s="241"/>
      <c r="E17" s="241"/>
      <c r="F17" s="241"/>
      <c r="G17" s="238"/>
      <c r="H17" s="242"/>
    </row>
    <row r="18" spans="1:8" ht="12.75" customHeight="1">
      <c r="A18" s="236"/>
      <c r="B18" s="243" t="s">
        <v>301</v>
      </c>
      <c r="C18" s="236"/>
      <c r="D18" s="236"/>
      <c r="E18" s="236"/>
      <c r="F18" s="236"/>
      <c r="G18" s="93"/>
      <c r="H18" s="244"/>
    </row>
    <row r="19" spans="1:8" ht="12.75" customHeight="1">
      <c r="A19" s="236"/>
      <c r="B19" s="243" t="s">
        <v>302</v>
      </c>
      <c r="C19" s="236"/>
      <c r="D19" s="236"/>
      <c r="E19" s="236"/>
      <c r="F19" s="236"/>
      <c r="G19" s="93"/>
      <c r="H19" s="244"/>
    </row>
    <row r="20" spans="1:8" ht="12.75" customHeight="1">
      <c r="A20" s="236"/>
      <c r="B20" s="243" t="s">
        <v>303</v>
      </c>
      <c r="C20" s="93"/>
      <c r="D20" s="93"/>
      <c r="E20" s="93"/>
      <c r="F20" s="93"/>
      <c r="G20" s="93"/>
      <c r="H20" s="244"/>
    </row>
    <row r="21" spans="1:8" ht="12.75" customHeight="1">
      <c r="B21" s="245"/>
      <c r="H21" s="246"/>
    </row>
    <row r="22" spans="1:8" ht="12.75" customHeight="1">
      <c r="B22" s="247" t="s">
        <v>56</v>
      </c>
      <c r="H22" s="246"/>
    </row>
    <row r="23" spans="1:8" ht="12.75" customHeight="1">
      <c r="B23" s="248" t="s">
        <v>304</v>
      </c>
      <c r="H23" s="246"/>
    </row>
    <row r="24" spans="1:8" ht="12.75" customHeight="1">
      <c r="B24" s="248" t="s">
        <v>305</v>
      </c>
      <c r="H24" s="246"/>
    </row>
    <row r="25" spans="1:8" ht="12.75" customHeight="1">
      <c r="B25" s="248" t="s">
        <v>306</v>
      </c>
      <c r="H25" s="246"/>
    </row>
    <row r="26" spans="1:8" ht="12.75" customHeight="1">
      <c r="B26" s="248" t="s">
        <v>307</v>
      </c>
      <c r="H26" s="246"/>
    </row>
    <row r="27" spans="1:8" ht="12.75" customHeight="1">
      <c r="B27" s="248" t="s">
        <v>308</v>
      </c>
      <c r="H27" s="246"/>
    </row>
    <row r="28" spans="1:8" ht="12.75" customHeight="1">
      <c r="B28" s="245"/>
      <c r="H28" s="246"/>
    </row>
    <row r="29" spans="1:8" ht="12.75" customHeight="1">
      <c r="B29" s="249" t="s">
        <v>104</v>
      </c>
      <c r="H29" s="246"/>
    </row>
    <row r="30" spans="1:8" ht="12.75" customHeight="1">
      <c r="B30" s="243" t="s">
        <v>309</v>
      </c>
      <c r="H30" s="246"/>
    </row>
    <row r="31" spans="1:8" ht="12.75" customHeight="1">
      <c r="B31" s="245"/>
      <c r="H31" s="246"/>
    </row>
    <row r="32" spans="1:8" ht="12.75" customHeight="1">
      <c r="B32" s="250"/>
      <c r="C32" s="251"/>
      <c r="D32" s="251"/>
      <c r="E32" s="251"/>
      <c r="F32" s="251"/>
      <c r="G32" s="251"/>
      <c r="H32" s="252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G4:H4"/>
    <mergeCell ref="A1:B1"/>
    <mergeCell ref="A2:B2"/>
    <mergeCell ref="C2:E2"/>
    <mergeCell ref="A3:B3"/>
    <mergeCell ref="C3:D3"/>
    <mergeCell ref="D4:F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C874-5A5E-4507-B1A2-BEDE637D7BEF}">
  <sheetPr>
    <outlinePr summaryBelow="0" summaryRight="0"/>
  </sheetPr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5.109375" style="87" customWidth="1"/>
    <col min="2" max="2" width="12.6640625" style="87"/>
    <col min="3" max="3" width="7.88671875" style="87" customWidth="1"/>
    <col min="4" max="4" width="7.6640625" style="87" customWidth="1"/>
    <col min="5" max="5" width="7.109375" style="87" customWidth="1"/>
    <col min="6" max="6" width="6.88671875" style="87" customWidth="1"/>
    <col min="7" max="7" width="8.33203125" style="87" customWidth="1"/>
    <col min="8" max="8" width="8.21875" style="87" customWidth="1"/>
    <col min="9" max="16384" width="12.6640625" style="87"/>
  </cols>
  <sheetData>
    <row r="1" spans="1:8" ht="15.75" customHeight="1">
      <c r="A1" s="124" t="s">
        <v>29</v>
      </c>
      <c r="B1" s="121"/>
      <c r="C1" s="123" t="s">
        <v>212</v>
      </c>
      <c r="D1" s="122"/>
      <c r="E1" s="122"/>
      <c r="F1" s="122"/>
      <c r="G1" s="122"/>
      <c r="H1" s="121"/>
    </row>
    <row r="2" spans="1:8" ht="15.75" customHeight="1">
      <c r="A2" s="119" t="s">
        <v>30</v>
      </c>
      <c r="B2" s="116"/>
      <c r="C2" s="167">
        <v>250</v>
      </c>
      <c r="D2" s="118"/>
      <c r="E2" s="116"/>
      <c r="F2" s="88"/>
      <c r="G2" s="88"/>
      <c r="H2" s="88"/>
    </row>
    <row r="3" spans="1:8" ht="15.75" customHeight="1">
      <c r="A3" s="119" t="s">
        <v>31</v>
      </c>
      <c r="B3" s="116"/>
      <c r="C3" s="117">
        <v>2</v>
      </c>
      <c r="D3" s="116"/>
      <c r="E3" s="88"/>
      <c r="F3" s="88"/>
      <c r="G3" s="88"/>
      <c r="H3" s="88"/>
    </row>
    <row r="4" spans="1:8" ht="15.75" customHeight="1">
      <c r="A4" s="104"/>
      <c r="B4" s="88"/>
      <c r="C4" s="88"/>
      <c r="D4" s="168" t="s">
        <v>32</v>
      </c>
      <c r="E4" s="118"/>
      <c r="F4" s="116"/>
      <c r="G4" s="117" t="s">
        <v>33</v>
      </c>
      <c r="H4" s="116"/>
    </row>
    <row r="5" spans="1:8" ht="15.75" customHeight="1">
      <c r="A5" s="104"/>
      <c r="B5" s="115" t="s">
        <v>34</v>
      </c>
      <c r="C5" s="115" t="s">
        <v>35</v>
      </c>
      <c r="D5" s="169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15.75" customHeight="1">
      <c r="A6" s="104"/>
      <c r="B6" s="170" t="s">
        <v>213</v>
      </c>
      <c r="C6" s="88"/>
      <c r="D6" s="171"/>
      <c r="E6" s="110"/>
      <c r="F6" s="111"/>
      <c r="G6" s="171"/>
      <c r="H6" s="171"/>
    </row>
    <row r="7" spans="1:8" ht="15.75" customHeight="1">
      <c r="A7" s="109">
        <v>1</v>
      </c>
      <c r="B7" s="88" t="s">
        <v>214</v>
      </c>
      <c r="C7" s="88" t="s">
        <v>3</v>
      </c>
      <c r="D7" s="171">
        <f t="shared" ref="D7:D12" si="0">100*F7/(100-E7)</f>
        <v>0.1</v>
      </c>
      <c r="E7" s="106">
        <v>50</v>
      </c>
      <c r="F7" s="105">
        <v>0.05</v>
      </c>
      <c r="G7" s="171">
        <f t="shared" ref="G7:G12" si="1">D7*$C$3</f>
        <v>0.2</v>
      </c>
      <c r="H7" s="171">
        <f t="shared" ref="H7:H12" si="2">F7*$C$3</f>
        <v>0.1</v>
      </c>
    </row>
    <row r="8" spans="1:8" ht="15.75" customHeight="1">
      <c r="A8" s="109">
        <v>2</v>
      </c>
      <c r="B8" s="88" t="s">
        <v>215</v>
      </c>
      <c r="C8" s="88" t="s">
        <v>15</v>
      </c>
      <c r="D8" s="171">
        <f t="shared" si="0"/>
        <v>0.25</v>
      </c>
      <c r="E8" s="110"/>
      <c r="F8" s="105">
        <v>0.25</v>
      </c>
      <c r="G8" s="171">
        <f t="shared" si="1"/>
        <v>0.5</v>
      </c>
      <c r="H8" s="171">
        <f t="shared" si="2"/>
        <v>0.5</v>
      </c>
    </row>
    <row r="9" spans="1:8" ht="15.75" customHeight="1">
      <c r="A9" s="109">
        <v>3</v>
      </c>
      <c r="B9" s="88" t="s">
        <v>4</v>
      </c>
      <c r="C9" s="88" t="s">
        <v>3</v>
      </c>
      <c r="D9" s="171">
        <f t="shared" si="0"/>
        <v>2.5000000000000001E-2</v>
      </c>
      <c r="E9" s="106">
        <v>20</v>
      </c>
      <c r="F9" s="105">
        <v>0.02</v>
      </c>
      <c r="G9" s="171">
        <f t="shared" si="1"/>
        <v>0.05</v>
      </c>
      <c r="H9" s="171">
        <f t="shared" si="2"/>
        <v>0.04</v>
      </c>
    </row>
    <row r="10" spans="1:8" ht="15.75" customHeight="1">
      <c r="A10" s="109">
        <v>4</v>
      </c>
      <c r="B10" s="88" t="s">
        <v>6</v>
      </c>
      <c r="C10" s="88" t="s">
        <v>3</v>
      </c>
      <c r="D10" s="171">
        <f t="shared" si="0"/>
        <v>2.3809523809523808E-2</v>
      </c>
      <c r="E10" s="106">
        <v>16</v>
      </c>
      <c r="F10" s="105">
        <v>0.02</v>
      </c>
      <c r="G10" s="171">
        <f t="shared" si="1"/>
        <v>4.7619047619047616E-2</v>
      </c>
      <c r="H10" s="171">
        <f t="shared" si="2"/>
        <v>0.04</v>
      </c>
    </row>
    <row r="11" spans="1:8" ht="15.75" customHeight="1">
      <c r="A11" s="109">
        <v>5</v>
      </c>
      <c r="B11" s="88" t="s">
        <v>43</v>
      </c>
      <c r="C11" s="88" t="s">
        <v>3</v>
      </c>
      <c r="D11" s="171">
        <f t="shared" si="0"/>
        <v>0</v>
      </c>
      <c r="E11" s="110"/>
      <c r="F11" s="105">
        <v>0</v>
      </c>
      <c r="G11" s="171">
        <f t="shared" si="1"/>
        <v>0</v>
      </c>
      <c r="H11" s="171">
        <f t="shared" si="2"/>
        <v>0</v>
      </c>
    </row>
    <row r="12" spans="1:8" ht="15.75" customHeight="1">
      <c r="A12" s="109">
        <v>6</v>
      </c>
      <c r="B12" s="88" t="s">
        <v>27</v>
      </c>
      <c r="C12" s="88" t="s">
        <v>3</v>
      </c>
      <c r="D12" s="171">
        <f t="shared" si="0"/>
        <v>0</v>
      </c>
      <c r="E12" s="110"/>
      <c r="F12" s="105">
        <v>0</v>
      </c>
      <c r="G12" s="171">
        <f t="shared" si="1"/>
        <v>0</v>
      </c>
      <c r="H12" s="171">
        <f t="shared" si="2"/>
        <v>0</v>
      </c>
    </row>
    <row r="13" spans="1:8" ht="15.75" customHeight="1">
      <c r="A13" s="104"/>
      <c r="B13" s="88"/>
      <c r="C13" s="88"/>
      <c r="D13" s="171"/>
      <c r="E13" s="110"/>
      <c r="F13" s="111"/>
      <c r="G13" s="171"/>
      <c r="H13" s="171"/>
    </row>
    <row r="14" spans="1:8" ht="15.75" customHeight="1">
      <c r="A14" s="104"/>
      <c r="B14" s="170" t="s">
        <v>216</v>
      </c>
      <c r="C14" s="88"/>
      <c r="D14" s="171"/>
      <c r="E14" s="110"/>
      <c r="F14" s="111"/>
      <c r="G14" s="171"/>
      <c r="H14" s="171"/>
    </row>
    <row r="15" spans="1:8" ht="15.75" customHeight="1">
      <c r="A15" s="104">
        <v>1</v>
      </c>
      <c r="B15" s="88" t="s">
        <v>2</v>
      </c>
      <c r="C15" s="88" t="s">
        <v>3</v>
      </c>
      <c r="D15" s="171">
        <f t="shared" ref="D15:D23" si="3">100*F15/(100-E15)</f>
        <v>0.04</v>
      </c>
      <c r="E15" s="106">
        <v>25</v>
      </c>
      <c r="F15" s="105">
        <v>0.03</v>
      </c>
      <c r="G15" s="171">
        <f t="shared" ref="G15:G23" si="4">D15*$C$3</f>
        <v>0.08</v>
      </c>
      <c r="H15" s="171">
        <f t="shared" ref="H15:H23" si="5">F15*$C$3</f>
        <v>0.06</v>
      </c>
    </row>
    <row r="16" spans="1:8" ht="15.75" customHeight="1">
      <c r="A16" s="104">
        <v>2</v>
      </c>
      <c r="B16" s="113" t="s">
        <v>4</v>
      </c>
      <c r="C16" s="88" t="s">
        <v>3</v>
      </c>
      <c r="D16" s="171">
        <f t="shared" si="3"/>
        <v>1.6250000000000001E-2</v>
      </c>
      <c r="E16" s="106">
        <v>20</v>
      </c>
      <c r="F16" s="105">
        <v>1.2999999999999999E-2</v>
      </c>
      <c r="G16" s="171">
        <f t="shared" si="4"/>
        <v>3.2500000000000001E-2</v>
      </c>
      <c r="H16" s="171">
        <f t="shared" si="5"/>
        <v>2.5999999999999999E-2</v>
      </c>
    </row>
    <row r="17" spans="1:8" ht="15.75" customHeight="1">
      <c r="A17" s="104">
        <v>3</v>
      </c>
      <c r="B17" s="88" t="s">
        <v>6</v>
      </c>
      <c r="C17" s="88" t="s">
        <v>3</v>
      </c>
      <c r="D17" s="171">
        <f t="shared" si="3"/>
        <v>9.5238095238095247E-3</v>
      </c>
      <c r="E17" s="106">
        <v>16</v>
      </c>
      <c r="F17" s="105">
        <v>8.0000000000000002E-3</v>
      </c>
      <c r="G17" s="171">
        <f t="shared" si="4"/>
        <v>1.9047619047619049E-2</v>
      </c>
      <c r="H17" s="171">
        <f t="shared" si="5"/>
        <v>1.6E-2</v>
      </c>
    </row>
    <row r="18" spans="1:8" ht="15.75" customHeight="1">
      <c r="A18" s="104">
        <v>4</v>
      </c>
      <c r="B18" s="113" t="s">
        <v>10</v>
      </c>
      <c r="C18" s="88" t="s">
        <v>3</v>
      </c>
      <c r="D18" s="171">
        <f t="shared" si="3"/>
        <v>5.8823529411764705E-3</v>
      </c>
      <c r="E18" s="106">
        <v>15</v>
      </c>
      <c r="F18" s="105">
        <v>5.0000000000000001E-3</v>
      </c>
      <c r="G18" s="171">
        <f t="shared" si="4"/>
        <v>1.1764705882352941E-2</v>
      </c>
      <c r="H18" s="171">
        <f t="shared" si="5"/>
        <v>0.01</v>
      </c>
    </row>
    <row r="19" spans="1:8" ht="15.75" customHeight="1">
      <c r="A19" s="104">
        <v>5</v>
      </c>
      <c r="B19" s="113" t="s">
        <v>217</v>
      </c>
      <c r="C19" s="88" t="s">
        <v>3</v>
      </c>
      <c r="D19" s="171">
        <f t="shared" si="3"/>
        <v>0.01</v>
      </c>
      <c r="E19" s="110"/>
      <c r="F19" s="105">
        <v>0.01</v>
      </c>
      <c r="G19" s="171">
        <f t="shared" si="4"/>
        <v>0.02</v>
      </c>
      <c r="H19" s="171">
        <f t="shared" si="5"/>
        <v>0.02</v>
      </c>
    </row>
    <row r="20" spans="1:8" ht="15.75" customHeight="1">
      <c r="A20" s="104">
        <v>6</v>
      </c>
      <c r="B20" s="88" t="s">
        <v>218</v>
      </c>
      <c r="C20" s="88" t="s">
        <v>15</v>
      </c>
      <c r="D20" s="171">
        <f t="shared" si="3"/>
        <v>0.25</v>
      </c>
      <c r="E20" s="110"/>
      <c r="F20" s="105">
        <v>0.25</v>
      </c>
      <c r="G20" s="171">
        <f t="shared" si="4"/>
        <v>0.5</v>
      </c>
      <c r="H20" s="171">
        <f t="shared" si="5"/>
        <v>0.5</v>
      </c>
    </row>
    <row r="21" spans="1:8" ht="15.75" customHeight="1">
      <c r="A21" s="104">
        <v>7</v>
      </c>
      <c r="B21" s="88" t="s">
        <v>219</v>
      </c>
      <c r="C21" s="88" t="s">
        <v>3</v>
      </c>
      <c r="D21" s="171">
        <f t="shared" si="3"/>
        <v>0.03</v>
      </c>
      <c r="E21" s="110"/>
      <c r="F21" s="105">
        <v>0.03</v>
      </c>
      <c r="G21" s="171">
        <f t="shared" si="4"/>
        <v>0.06</v>
      </c>
      <c r="H21" s="171">
        <f t="shared" si="5"/>
        <v>0.06</v>
      </c>
    </row>
    <row r="22" spans="1:8" ht="15.75" customHeight="1">
      <c r="A22" s="104">
        <v>8</v>
      </c>
      <c r="B22" s="88" t="s">
        <v>151</v>
      </c>
      <c r="C22" s="88" t="s">
        <v>3</v>
      </c>
      <c r="D22" s="171">
        <f t="shared" si="3"/>
        <v>3.0000000000000001E-3</v>
      </c>
      <c r="E22" s="110"/>
      <c r="F22" s="105">
        <v>3.0000000000000001E-3</v>
      </c>
      <c r="G22" s="171">
        <f t="shared" si="4"/>
        <v>6.0000000000000001E-3</v>
      </c>
      <c r="H22" s="171">
        <f t="shared" si="5"/>
        <v>6.0000000000000001E-3</v>
      </c>
    </row>
    <row r="23" spans="1:8" ht="15.75" customHeight="1">
      <c r="A23" s="104">
        <v>9</v>
      </c>
      <c r="B23" s="88" t="s">
        <v>25</v>
      </c>
      <c r="C23" s="88" t="s">
        <v>3</v>
      </c>
      <c r="D23" s="171">
        <f t="shared" si="3"/>
        <v>0</v>
      </c>
      <c r="E23" s="110"/>
      <c r="F23" s="105">
        <v>0</v>
      </c>
      <c r="G23" s="171">
        <f t="shared" si="4"/>
        <v>0</v>
      </c>
      <c r="H23" s="171">
        <f t="shared" si="5"/>
        <v>0</v>
      </c>
    </row>
    <row r="24" spans="1:8" ht="15.75" customHeight="1">
      <c r="A24" s="104"/>
      <c r="B24" s="112" t="s">
        <v>220</v>
      </c>
      <c r="C24" s="88"/>
      <c r="D24" s="171"/>
      <c r="E24" s="111"/>
      <c r="F24" s="111"/>
      <c r="G24" s="171"/>
      <c r="H24" s="171"/>
    </row>
    <row r="25" spans="1:8" ht="15.75" customHeight="1">
      <c r="A25" s="109">
        <v>1</v>
      </c>
      <c r="B25" s="88" t="s">
        <v>185</v>
      </c>
      <c r="C25" s="88" t="s">
        <v>68</v>
      </c>
      <c r="D25" s="172">
        <v>0.5</v>
      </c>
      <c r="E25" s="110"/>
      <c r="F25" s="105">
        <v>2.5000000000000001E-2</v>
      </c>
      <c r="G25" s="171">
        <f t="shared" ref="G25:G27" si="6">D25*$C$3</f>
        <v>1</v>
      </c>
      <c r="H25" s="171">
        <f t="shared" ref="H25:H27" si="7">F25*$C$3</f>
        <v>0.05</v>
      </c>
    </row>
    <row r="26" spans="1:8" ht="15.75" customHeight="1">
      <c r="A26" s="109">
        <v>2</v>
      </c>
      <c r="B26" s="88" t="s">
        <v>21</v>
      </c>
      <c r="C26" s="88" t="s">
        <v>3</v>
      </c>
      <c r="D26" s="171">
        <f t="shared" ref="D26:D27" si="8">100*F26/(100-E26)</f>
        <v>0.02</v>
      </c>
      <c r="E26" s="110"/>
      <c r="F26" s="105">
        <v>0.02</v>
      </c>
      <c r="G26" s="171">
        <f t="shared" si="6"/>
        <v>0.04</v>
      </c>
      <c r="H26" s="171">
        <f t="shared" si="7"/>
        <v>0.04</v>
      </c>
    </row>
    <row r="27" spans="1:8" ht="15.75" customHeight="1">
      <c r="A27" s="109">
        <v>3</v>
      </c>
      <c r="B27" s="88" t="s">
        <v>25</v>
      </c>
      <c r="C27" s="88" t="s">
        <v>3</v>
      </c>
      <c r="D27" s="171">
        <f t="shared" si="8"/>
        <v>0</v>
      </c>
      <c r="E27" s="110"/>
      <c r="F27" s="105">
        <v>0</v>
      </c>
      <c r="G27" s="171">
        <f t="shared" si="6"/>
        <v>0</v>
      </c>
      <c r="H27" s="171">
        <f t="shared" si="7"/>
        <v>0</v>
      </c>
    </row>
    <row r="28" spans="1:8" ht="15.75" customHeight="1">
      <c r="A28" s="104"/>
      <c r="B28" s="112" t="s">
        <v>48</v>
      </c>
      <c r="C28" s="88"/>
      <c r="D28" s="171"/>
      <c r="E28" s="111"/>
      <c r="F28" s="111"/>
      <c r="G28" s="171"/>
      <c r="H28" s="171"/>
    </row>
    <row r="29" spans="1:8" ht="15.75" customHeight="1">
      <c r="A29" s="109">
        <v>1</v>
      </c>
      <c r="B29" s="108" t="s">
        <v>144</v>
      </c>
      <c r="C29" s="88" t="s">
        <v>3</v>
      </c>
      <c r="D29" s="171">
        <f>100*F29/(100-E29)</f>
        <v>1.3513513513513514E-3</v>
      </c>
      <c r="E29" s="106">
        <v>26</v>
      </c>
      <c r="F29" s="105">
        <v>1E-3</v>
      </c>
      <c r="G29" s="171">
        <f>D29*$C$3</f>
        <v>2.7027027027027029E-3</v>
      </c>
      <c r="H29" s="171">
        <f>F29*$C$3</f>
        <v>2E-3</v>
      </c>
    </row>
    <row r="30" spans="1:8" ht="15.75" customHeight="1">
      <c r="A30" s="104"/>
      <c r="B30" s="103" t="s">
        <v>50</v>
      </c>
      <c r="C30" s="88"/>
      <c r="D30" s="88"/>
      <c r="E30" s="88"/>
      <c r="F30" s="171">
        <f>SUM(F7:F29)</f>
        <v>0.7350000000000001</v>
      </c>
      <c r="G30" s="88"/>
      <c r="H30" s="171">
        <f>SUM(H7:H29)</f>
        <v>1.4700000000000002</v>
      </c>
    </row>
    <row r="31" spans="1:8" ht="15.75" customHeight="1">
      <c r="A31" s="89"/>
      <c r="B31" s="89"/>
      <c r="C31" s="89"/>
      <c r="D31" s="89"/>
      <c r="E31" s="89"/>
      <c r="F31" s="89"/>
      <c r="G31" s="89"/>
      <c r="H31" s="89"/>
    </row>
    <row r="32" spans="1:8" ht="15.75" customHeight="1">
      <c r="A32" s="95"/>
      <c r="B32" s="101" t="s">
        <v>93</v>
      </c>
      <c r="C32" s="93"/>
      <c r="D32" s="93"/>
      <c r="E32" s="93"/>
      <c r="F32" s="93"/>
      <c r="G32" s="93"/>
      <c r="H32" s="92"/>
    </row>
    <row r="33" spans="1:8" ht="15.75" customHeight="1">
      <c r="A33" s="95"/>
      <c r="B33" s="96" t="s">
        <v>221</v>
      </c>
      <c r="C33" s="93"/>
      <c r="D33" s="93"/>
      <c r="E33" s="93"/>
      <c r="F33" s="93"/>
      <c r="G33" s="93"/>
      <c r="H33" s="92"/>
    </row>
    <row r="34" spans="1:8" ht="15.75" customHeight="1">
      <c r="A34" s="95"/>
      <c r="B34" s="96" t="s">
        <v>222</v>
      </c>
      <c r="C34" s="93"/>
      <c r="D34" s="93"/>
      <c r="E34" s="93"/>
      <c r="F34" s="93"/>
      <c r="G34" s="93"/>
      <c r="H34" s="92"/>
    </row>
    <row r="35" spans="1:8" ht="15.75" customHeight="1">
      <c r="A35" s="95"/>
      <c r="B35" s="173" t="s">
        <v>223</v>
      </c>
      <c r="C35" s="93"/>
      <c r="D35" s="93"/>
      <c r="E35" s="93"/>
      <c r="F35" s="93"/>
      <c r="G35" s="93"/>
      <c r="H35" s="92"/>
    </row>
    <row r="36" spans="1:8" ht="15.75" customHeight="1">
      <c r="A36" s="95"/>
      <c r="B36" s="99" t="s">
        <v>224</v>
      </c>
      <c r="C36" s="98"/>
      <c r="D36" s="98"/>
      <c r="E36" s="98"/>
      <c r="F36" s="98"/>
      <c r="G36" s="93"/>
      <c r="H36" s="92"/>
    </row>
    <row r="37" spans="1:8" ht="15.75" customHeight="1">
      <c r="A37" s="95"/>
      <c r="B37" s="99" t="s">
        <v>225</v>
      </c>
      <c r="C37" s="98"/>
      <c r="D37" s="98"/>
      <c r="E37" s="98"/>
      <c r="F37" s="98"/>
      <c r="G37" s="98"/>
      <c r="H37" s="92"/>
    </row>
    <row r="38" spans="1:8" ht="15.75" customHeight="1">
      <c r="A38" s="95"/>
      <c r="B38" s="97" t="s">
        <v>56</v>
      </c>
      <c r="C38" s="93"/>
      <c r="D38" s="93"/>
      <c r="E38" s="93"/>
      <c r="F38" s="93"/>
      <c r="G38" s="93"/>
      <c r="H38" s="92"/>
    </row>
    <row r="39" spans="1:8" ht="15.75" customHeight="1">
      <c r="A39" s="95"/>
      <c r="B39" s="96" t="s">
        <v>226</v>
      </c>
      <c r="C39" s="93"/>
      <c r="D39" s="93"/>
      <c r="E39" s="93"/>
      <c r="F39" s="93"/>
      <c r="G39" s="93"/>
      <c r="H39" s="92"/>
    </row>
    <row r="40" spans="1:8" ht="15.75" customHeight="1">
      <c r="A40" s="95"/>
      <c r="B40" s="96" t="s">
        <v>227</v>
      </c>
      <c r="C40" s="93"/>
      <c r="D40" s="93"/>
      <c r="E40" s="93"/>
      <c r="F40" s="93"/>
      <c r="G40" s="93"/>
      <c r="H40" s="92"/>
    </row>
    <row r="41" spans="1:8" ht="15.75" customHeight="1">
      <c r="A41" s="95"/>
      <c r="B41" s="96" t="s">
        <v>228</v>
      </c>
      <c r="C41" s="93"/>
      <c r="D41" s="93"/>
      <c r="E41" s="93"/>
      <c r="F41" s="93"/>
      <c r="G41" s="93"/>
      <c r="H41" s="92"/>
    </row>
    <row r="42" spans="1:8" ht="15.75" customHeight="1">
      <c r="A42" s="95"/>
      <c r="B42" s="96" t="s">
        <v>229</v>
      </c>
      <c r="C42" s="93"/>
      <c r="D42" s="93"/>
      <c r="E42" s="93"/>
      <c r="F42" s="93"/>
      <c r="G42" s="93"/>
      <c r="H42" s="92"/>
    </row>
    <row r="43" spans="1:8" ht="15.75" customHeight="1">
      <c r="A43" s="95"/>
      <c r="B43" s="96" t="s">
        <v>230</v>
      </c>
      <c r="C43" s="93"/>
      <c r="D43" s="93"/>
      <c r="E43" s="93"/>
      <c r="F43" s="93"/>
      <c r="G43" s="93"/>
      <c r="H43" s="92"/>
    </row>
    <row r="44" spans="1:8" ht="15.75" customHeight="1">
      <c r="A44" s="95"/>
      <c r="B44" s="94" t="s">
        <v>104</v>
      </c>
      <c r="C44" s="93"/>
      <c r="D44" s="93"/>
      <c r="E44" s="93"/>
      <c r="F44" s="93"/>
      <c r="G44" s="93"/>
      <c r="H44" s="92"/>
    </row>
    <row r="45" spans="1:8" ht="15.75" customHeight="1">
      <c r="A45" s="91"/>
      <c r="B45" s="90" t="s">
        <v>231</v>
      </c>
      <c r="C45" s="90"/>
      <c r="D45" s="89"/>
      <c r="E45" s="90"/>
      <c r="F45" s="90"/>
      <c r="G45" s="90"/>
      <c r="H45" s="88"/>
    </row>
    <row r="46" spans="1:8" ht="15.75" customHeight="1">
      <c r="D46" s="93"/>
    </row>
    <row r="47" spans="1:8" ht="15.75" customHeight="1">
      <c r="D47" s="93"/>
    </row>
    <row r="48" spans="1:8" ht="15.75" customHeight="1">
      <c r="D48" s="93"/>
    </row>
    <row r="49" spans="4:4" ht="15.75" customHeight="1">
      <c r="D49" s="93"/>
    </row>
    <row r="50" spans="4:4" ht="15.75" customHeight="1">
      <c r="D50" s="93"/>
    </row>
    <row r="51" spans="4:4" ht="15.75" customHeight="1">
      <c r="D51" s="93"/>
    </row>
    <row r="52" spans="4:4" ht="15.75" customHeight="1">
      <c r="D52" s="93"/>
    </row>
    <row r="53" spans="4:4" ht="15.75" customHeight="1">
      <c r="D53" s="93"/>
    </row>
    <row r="54" spans="4:4" ht="15.75" customHeight="1">
      <c r="D54" s="93"/>
    </row>
    <row r="55" spans="4:4" ht="15.75" customHeight="1">
      <c r="D55" s="93"/>
    </row>
    <row r="56" spans="4:4" ht="15.75" customHeight="1">
      <c r="D56" s="93"/>
    </row>
    <row r="57" spans="4:4" ht="15.75" customHeight="1">
      <c r="D57" s="93"/>
    </row>
    <row r="58" spans="4:4" ht="15.75" customHeight="1">
      <c r="D58" s="93"/>
    </row>
    <row r="59" spans="4:4" ht="15.75" customHeight="1">
      <c r="D59" s="93"/>
    </row>
    <row r="60" spans="4:4" ht="15.75" customHeight="1">
      <c r="D60" s="93"/>
    </row>
    <row r="61" spans="4:4" ht="15.75" customHeight="1">
      <c r="D61" s="93"/>
    </row>
    <row r="62" spans="4:4" ht="15.75" customHeight="1">
      <c r="D62" s="93"/>
    </row>
    <row r="63" spans="4:4" ht="15.75" customHeight="1">
      <c r="D63" s="93"/>
    </row>
    <row r="64" spans="4:4" ht="15.75" customHeight="1">
      <c r="D64" s="93"/>
    </row>
    <row r="65" spans="4:4" ht="15.75" customHeight="1">
      <c r="D65" s="93"/>
    </row>
    <row r="66" spans="4:4" ht="15.75" customHeight="1">
      <c r="D66" s="93"/>
    </row>
    <row r="67" spans="4:4" ht="15.75" customHeight="1">
      <c r="D67" s="93"/>
    </row>
    <row r="68" spans="4:4" ht="15.75" customHeight="1">
      <c r="D68" s="93"/>
    </row>
    <row r="69" spans="4:4" ht="15.75" customHeight="1">
      <c r="D69" s="93"/>
    </row>
    <row r="70" spans="4:4" ht="15.75" customHeight="1">
      <c r="D70" s="93"/>
    </row>
    <row r="71" spans="4:4" ht="15.75" customHeight="1">
      <c r="D71" s="93"/>
    </row>
    <row r="72" spans="4:4" ht="15.75" customHeight="1">
      <c r="D72" s="93"/>
    </row>
    <row r="73" spans="4:4" ht="15.75" customHeight="1">
      <c r="D73" s="93"/>
    </row>
    <row r="74" spans="4:4" ht="15.75" customHeight="1">
      <c r="D74" s="93"/>
    </row>
    <row r="75" spans="4:4" ht="15.75" customHeight="1">
      <c r="D75" s="93"/>
    </row>
    <row r="76" spans="4:4" ht="15.75" customHeight="1">
      <c r="D76" s="93"/>
    </row>
    <row r="77" spans="4:4" ht="15.75" customHeight="1">
      <c r="D77" s="93"/>
    </row>
    <row r="78" spans="4:4" ht="15.75" customHeight="1">
      <c r="D78" s="93"/>
    </row>
    <row r="79" spans="4:4" ht="15.75" customHeight="1">
      <c r="D79" s="93"/>
    </row>
    <row r="80" spans="4:4" ht="15.75" customHeight="1">
      <c r="D80" s="93"/>
    </row>
    <row r="81" spans="4:4" ht="15.75" customHeight="1">
      <c r="D81" s="93"/>
    </row>
    <row r="82" spans="4:4" ht="15.75" customHeight="1">
      <c r="D82" s="93"/>
    </row>
    <row r="83" spans="4:4" ht="15.75" customHeight="1">
      <c r="D83" s="93"/>
    </row>
    <row r="84" spans="4:4" ht="15.75" customHeight="1">
      <c r="D84" s="93"/>
    </row>
    <row r="85" spans="4:4" ht="15.75" customHeight="1">
      <c r="D85" s="93"/>
    </row>
    <row r="86" spans="4:4" ht="15.75" customHeight="1">
      <c r="D86" s="93"/>
    </row>
    <row r="87" spans="4:4" ht="15.75" customHeight="1">
      <c r="D87" s="93"/>
    </row>
    <row r="88" spans="4:4" ht="15.75" customHeight="1">
      <c r="D88" s="93"/>
    </row>
    <row r="89" spans="4:4" ht="15.75" customHeight="1">
      <c r="D89" s="93"/>
    </row>
    <row r="90" spans="4:4" ht="15.75" customHeight="1">
      <c r="D90" s="93"/>
    </row>
    <row r="91" spans="4:4" ht="15.75" customHeight="1">
      <c r="D91" s="93"/>
    </row>
    <row r="92" spans="4:4" ht="15.75" customHeight="1">
      <c r="D92" s="93"/>
    </row>
    <row r="93" spans="4:4" ht="15.75" customHeight="1">
      <c r="D93" s="93"/>
    </row>
    <row r="94" spans="4:4" ht="15.75" customHeight="1">
      <c r="D94" s="93"/>
    </row>
    <row r="95" spans="4:4" ht="15.75" customHeight="1">
      <c r="D95" s="93"/>
    </row>
    <row r="96" spans="4:4" ht="15.75" customHeight="1">
      <c r="D96" s="93"/>
    </row>
    <row r="97" spans="4:4" ht="15.75" customHeight="1">
      <c r="D97" s="93"/>
    </row>
    <row r="98" spans="4:4" ht="15.75" customHeight="1">
      <c r="D98" s="93"/>
    </row>
    <row r="99" spans="4:4" ht="15.75" customHeight="1">
      <c r="D99" s="93"/>
    </row>
    <row r="100" spans="4:4" ht="15.75" customHeight="1">
      <c r="D100" s="93"/>
    </row>
    <row r="101" spans="4:4" ht="15.75" customHeight="1">
      <c r="D101" s="93"/>
    </row>
    <row r="102" spans="4:4" ht="15.75" customHeight="1">
      <c r="D102" s="93"/>
    </row>
    <row r="103" spans="4:4" ht="15.75" customHeight="1">
      <c r="D103" s="93"/>
    </row>
    <row r="104" spans="4:4" ht="15.75" customHeight="1">
      <c r="D104" s="93"/>
    </row>
    <row r="105" spans="4:4" ht="15.75" customHeight="1">
      <c r="D105" s="93"/>
    </row>
    <row r="106" spans="4:4" ht="15.75" customHeight="1">
      <c r="D106" s="93"/>
    </row>
    <row r="107" spans="4:4" ht="15.75" customHeight="1">
      <c r="D107" s="93"/>
    </row>
    <row r="108" spans="4:4" ht="15.75" customHeight="1">
      <c r="D108" s="93"/>
    </row>
    <row r="109" spans="4:4" ht="15.75" customHeight="1">
      <c r="D109" s="93"/>
    </row>
    <row r="110" spans="4:4" ht="15.75" customHeight="1">
      <c r="D110" s="93"/>
    </row>
    <row r="111" spans="4:4" ht="15.75" customHeight="1">
      <c r="D111" s="93"/>
    </row>
    <row r="112" spans="4:4" ht="15.75" customHeight="1">
      <c r="D112" s="93"/>
    </row>
    <row r="113" spans="4:4" ht="15.75" customHeight="1">
      <c r="D113" s="93"/>
    </row>
    <row r="114" spans="4:4" ht="15.75" customHeight="1">
      <c r="D114" s="93"/>
    </row>
    <row r="115" spans="4:4" ht="15.75" customHeight="1">
      <c r="D115" s="93"/>
    </row>
    <row r="116" spans="4:4" ht="15.75" customHeight="1">
      <c r="D116" s="93"/>
    </row>
    <row r="117" spans="4:4" ht="15.75" customHeight="1">
      <c r="D117" s="93"/>
    </row>
    <row r="118" spans="4:4" ht="15.75" customHeight="1">
      <c r="D118" s="93"/>
    </row>
    <row r="119" spans="4:4" ht="15.75" customHeight="1">
      <c r="D119" s="93"/>
    </row>
    <row r="120" spans="4:4" ht="15.75" customHeight="1">
      <c r="D120" s="93"/>
    </row>
    <row r="121" spans="4:4" ht="15.75" customHeight="1">
      <c r="D121" s="93"/>
    </row>
    <row r="122" spans="4:4" ht="15.75" customHeight="1">
      <c r="D122" s="93"/>
    </row>
    <row r="123" spans="4:4" ht="15.75" customHeight="1">
      <c r="D123" s="93"/>
    </row>
    <row r="124" spans="4:4" ht="15.75" customHeight="1">
      <c r="D124" s="93"/>
    </row>
    <row r="125" spans="4:4" ht="15.75" customHeight="1">
      <c r="D125" s="93"/>
    </row>
    <row r="126" spans="4:4" ht="15.75" customHeight="1">
      <c r="D126" s="93"/>
    </row>
    <row r="127" spans="4:4" ht="15.75" customHeight="1">
      <c r="D127" s="93"/>
    </row>
    <row r="128" spans="4:4" ht="15.75" customHeight="1">
      <c r="D128" s="93"/>
    </row>
    <row r="129" spans="4:4" ht="15.75" customHeight="1">
      <c r="D129" s="93"/>
    </row>
    <row r="130" spans="4:4" ht="15.75" customHeight="1">
      <c r="D130" s="93"/>
    </row>
    <row r="131" spans="4:4" ht="15.75" customHeight="1">
      <c r="D131" s="93"/>
    </row>
    <row r="132" spans="4:4" ht="15.75" customHeight="1">
      <c r="D132" s="93"/>
    </row>
    <row r="133" spans="4:4" ht="15.75" customHeight="1">
      <c r="D133" s="93"/>
    </row>
    <row r="134" spans="4:4" ht="15.75" customHeight="1">
      <c r="D134" s="93"/>
    </row>
    <row r="135" spans="4:4" ht="15.75" customHeight="1">
      <c r="D135" s="93"/>
    </row>
    <row r="136" spans="4:4" ht="15.75" customHeight="1">
      <c r="D136" s="93"/>
    </row>
    <row r="137" spans="4:4" ht="15.75" customHeight="1">
      <c r="D137" s="93"/>
    </row>
    <row r="138" spans="4:4" ht="15.75" customHeight="1">
      <c r="D138" s="93"/>
    </row>
    <row r="139" spans="4:4" ht="15.75" customHeight="1">
      <c r="D139" s="93"/>
    </row>
    <row r="140" spans="4:4" ht="15.75" customHeight="1">
      <c r="D140" s="93"/>
    </row>
    <row r="141" spans="4:4" ht="15.75" customHeight="1">
      <c r="D141" s="93"/>
    </row>
    <row r="142" spans="4:4" ht="15.75" customHeight="1">
      <c r="D142" s="93"/>
    </row>
    <row r="143" spans="4:4" ht="15.75" customHeight="1">
      <c r="D143" s="93"/>
    </row>
    <row r="144" spans="4:4" ht="15.75" customHeight="1">
      <c r="D144" s="93"/>
    </row>
    <row r="145" spans="4:4" ht="15.75" customHeight="1">
      <c r="D145" s="93"/>
    </row>
    <row r="146" spans="4:4" ht="15.75" customHeight="1">
      <c r="D146" s="93"/>
    </row>
    <row r="147" spans="4:4" ht="15.75" customHeight="1">
      <c r="D147" s="93"/>
    </row>
    <row r="148" spans="4:4" ht="15.75" customHeight="1">
      <c r="D148" s="93"/>
    </row>
    <row r="149" spans="4:4" ht="15.75" customHeight="1">
      <c r="D149" s="93"/>
    </row>
    <row r="150" spans="4:4" ht="15.75" customHeight="1">
      <c r="D150" s="93"/>
    </row>
    <row r="151" spans="4:4" ht="15.75" customHeight="1">
      <c r="D151" s="93"/>
    </row>
    <row r="152" spans="4:4" ht="15.75" customHeight="1">
      <c r="D152" s="93"/>
    </row>
    <row r="153" spans="4:4" ht="15.75" customHeight="1">
      <c r="D153" s="93"/>
    </row>
    <row r="154" spans="4:4" ht="15.75" customHeight="1">
      <c r="D154" s="93"/>
    </row>
    <row r="155" spans="4:4" ht="15.75" customHeight="1">
      <c r="D155" s="93"/>
    </row>
    <row r="156" spans="4:4" ht="15.75" customHeight="1">
      <c r="D156" s="93"/>
    </row>
    <row r="157" spans="4:4" ht="15.75" customHeight="1">
      <c r="D157" s="93"/>
    </row>
    <row r="158" spans="4:4" ht="15.75" customHeight="1">
      <c r="D158" s="93"/>
    </row>
    <row r="159" spans="4:4" ht="15.75" customHeight="1">
      <c r="D159" s="93"/>
    </row>
    <row r="160" spans="4:4" ht="15.75" customHeight="1">
      <c r="D160" s="93"/>
    </row>
    <row r="161" spans="4:4" ht="15.75" customHeight="1">
      <c r="D161" s="93"/>
    </row>
    <row r="162" spans="4:4" ht="15.75" customHeight="1">
      <c r="D162" s="93"/>
    </row>
    <row r="163" spans="4:4" ht="15.75" customHeight="1">
      <c r="D163" s="93"/>
    </row>
    <row r="164" spans="4:4" ht="15.75" customHeight="1">
      <c r="D164" s="93"/>
    </row>
    <row r="165" spans="4:4" ht="15.75" customHeight="1">
      <c r="D165" s="93"/>
    </row>
    <row r="166" spans="4:4" ht="15.75" customHeight="1">
      <c r="D166" s="93"/>
    </row>
    <row r="167" spans="4:4" ht="15.75" customHeight="1">
      <c r="D167" s="93"/>
    </row>
    <row r="168" spans="4:4" ht="15.75" customHeight="1">
      <c r="D168" s="93"/>
    </row>
    <row r="169" spans="4:4" ht="15.75" customHeight="1">
      <c r="D169" s="93"/>
    </row>
    <row r="170" spans="4:4" ht="15.75" customHeight="1">
      <c r="D170" s="93"/>
    </row>
    <row r="171" spans="4:4" ht="15.75" customHeight="1">
      <c r="D171" s="93"/>
    </row>
    <row r="172" spans="4:4" ht="15.75" customHeight="1">
      <c r="D172" s="93"/>
    </row>
    <row r="173" spans="4:4" ht="15.75" customHeight="1">
      <c r="D173" s="93"/>
    </row>
    <row r="174" spans="4:4" ht="15.75" customHeight="1">
      <c r="D174" s="93"/>
    </row>
    <row r="175" spans="4:4" ht="15.75" customHeight="1">
      <c r="D175" s="93"/>
    </row>
    <row r="176" spans="4:4" ht="15.75" customHeight="1">
      <c r="D176" s="93"/>
    </row>
    <row r="177" spans="4:4" ht="15.75" customHeight="1">
      <c r="D177" s="93"/>
    </row>
    <row r="178" spans="4:4" ht="15.75" customHeight="1">
      <c r="D178" s="93"/>
    </row>
    <row r="179" spans="4:4" ht="15.75" customHeight="1">
      <c r="D179" s="93"/>
    </row>
    <row r="180" spans="4:4" ht="15.75" customHeight="1">
      <c r="D180" s="93"/>
    </row>
    <row r="181" spans="4:4" ht="15.75" customHeight="1">
      <c r="D181" s="93"/>
    </row>
    <row r="182" spans="4:4" ht="15.75" customHeight="1">
      <c r="D182" s="93"/>
    </row>
    <row r="183" spans="4:4" ht="15.75" customHeight="1">
      <c r="D183" s="93"/>
    </row>
    <row r="184" spans="4:4" ht="15.75" customHeight="1">
      <c r="D184" s="93"/>
    </row>
    <row r="185" spans="4:4" ht="15.75" customHeight="1">
      <c r="D185" s="93"/>
    </row>
    <row r="186" spans="4:4" ht="15.75" customHeight="1">
      <c r="D186" s="93"/>
    </row>
    <row r="187" spans="4:4" ht="15.75" customHeight="1">
      <c r="D187" s="93"/>
    </row>
    <row r="188" spans="4:4" ht="15.75" customHeight="1">
      <c r="D188" s="93"/>
    </row>
    <row r="189" spans="4:4" ht="15.75" customHeight="1">
      <c r="D189" s="93"/>
    </row>
    <row r="190" spans="4:4" ht="15.75" customHeight="1">
      <c r="D190" s="93"/>
    </row>
    <row r="191" spans="4:4" ht="15.75" customHeight="1">
      <c r="D191" s="93"/>
    </row>
    <row r="192" spans="4:4" ht="15.75" customHeight="1">
      <c r="D192" s="93"/>
    </row>
    <row r="193" spans="4:4" ht="15.75" customHeight="1">
      <c r="D193" s="93"/>
    </row>
    <row r="194" spans="4:4" ht="15.75" customHeight="1">
      <c r="D194" s="93"/>
    </row>
    <row r="195" spans="4:4" ht="15.75" customHeight="1">
      <c r="D195" s="93"/>
    </row>
    <row r="196" spans="4:4" ht="15.75" customHeight="1">
      <c r="D196" s="93"/>
    </row>
    <row r="197" spans="4:4" ht="15.75" customHeight="1">
      <c r="D197" s="93"/>
    </row>
    <row r="198" spans="4:4" ht="15.75" customHeight="1">
      <c r="D198" s="93"/>
    </row>
    <row r="199" spans="4:4" ht="15.75" customHeight="1">
      <c r="D199" s="93"/>
    </row>
    <row r="200" spans="4:4" ht="15.75" customHeight="1">
      <c r="D200" s="93"/>
    </row>
    <row r="201" spans="4:4" ht="15.75" customHeight="1">
      <c r="D201" s="93"/>
    </row>
    <row r="202" spans="4:4" ht="15.75" customHeight="1">
      <c r="D202" s="93"/>
    </row>
    <row r="203" spans="4:4" ht="15.75" customHeight="1">
      <c r="D203" s="93"/>
    </row>
    <row r="204" spans="4:4" ht="15.75" customHeight="1">
      <c r="D204" s="93"/>
    </row>
    <row r="205" spans="4:4" ht="15.75" customHeight="1">
      <c r="D205" s="93"/>
    </row>
    <row r="206" spans="4:4" ht="15.75" customHeight="1">
      <c r="D206" s="93"/>
    </row>
    <row r="207" spans="4:4" ht="15.75" customHeight="1">
      <c r="D207" s="93"/>
    </row>
    <row r="208" spans="4:4" ht="15.75" customHeight="1">
      <c r="D208" s="93"/>
    </row>
    <row r="209" spans="4:4" ht="15.75" customHeight="1">
      <c r="D209" s="93"/>
    </row>
    <row r="210" spans="4:4" ht="15.75" customHeight="1">
      <c r="D210" s="93"/>
    </row>
    <row r="211" spans="4:4" ht="15.75" customHeight="1">
      <c r="D211" s="93"/>
    </row>
    <row r="212" spans="4:4" ht="15.75" customHeight="1">
      <c r="D212" s="93"/>
    </row>
    <row r="213" spans="4:4" ht="15.75" customHeight="1">
      <c r="D213" s="93"/>
    </row>
    <row r="214" spans="4:4" ht="15.75" customHeight="1">
      <c r="D214" s="93"/>
    </row>
    <row r="215" spans="4:4" ht="15.75" customHeight="1">
      <c r="D215" s="93"/>
    </row>
    <row r="216" spans="4:4" ht="15.75" customHeight="1">
      <c r="D216" s="93"/>
    </row>
    <row r="217" spans="4:4" ht="15.75" customHeight="1">
      <c r="D217" s="93"/>
    </row>
    <row r="218" spans="4:4" ht="15.75" customHeight="1">
      <c r="D218" s="93"/>
    </row>
    <row r="219" spans="4:4" ht="15.75" customHeight="1">
      <c r="D219" s="93"/>
    </row>
    <row r="220" spans="4:4" ht="15.75" customHeight="1">
      <c r="D220" s="93"/>
    </row>
    <row r="221" spans="4:4" ht="15.75" customHeight="1">
      <c r="D221" s="93"/>
    </row>
    <row r="222" spans="4:4" ht="15.75" customHeight="1">
      <c r="D222" s="93"/>
    </row>
    <row r="223" spans="4:4" ht="15.75" customHeight="1">
      <c r="D223" s="93"/>
    </row>
    <row r="224" spans="4:4" ht="15.75" customHeight="1">
      <c r="D224" s="93"/>
    </row>
    <row r="225" spans="4:4" ht="15.75" customHeight="1">
      <c r="D225" s="93"/>
    </row>
    <row r="226" spans="4:4" ht="15.75" customHeight="1">
      <c r="D226" s="93"/>
    </row>
    <row r="227" spans="4:4" ht="15.75" customHeight="1">
      <c r="D227" s="93"/>
    </row>
    <row r="228" spans="4:4" ht="15.75" customHeight="1">
      <c r="D228" s="93"/>
    </row>
    <row r="229" spans="4:4" ht="15.75" customHeight="1">
      <c r="D229" s="93"/>
    </row>
    <row r="230" spans="4:4" ht="15.75" customHeight="1">
      <c r="D230" s="93"/>
    </row>
    <row r="231" spans="4:4" ht="15.75" customHeight="1">
      <c r="D231" s="93"/>
    </row>
    <row r="232" spans="4:4" ht="15.75" customHeight="1">
      <c r="D232" s="93"/>
    </row>
    <row r="233" spans="4:4" ht="15.75" customHeight="1">
      <c r="D233" s="93"/>
    </row>
    <row r="234" spans="4:4" ht="15.75" customHeight="1">
      <c r="D234" s="93"/>
    </row>
    <row r="235" spans="4:4" ht="15.75" customHeight="1">
      <c r="D235" s="93"/>
    </row>
    <row r="236" spans="4:4" ht="15.75" customHeight="1">
      <c r="D236" s="93"/>
    </row>
    <row r="237" spans="4:4" ht="15.75" customHeight="1">
      <c r="D237" s="93"/>
    </row>
    <row r="238" spans="4:4" ht="15.75" customHeight="1">
      <c r="D238" s="93"/>
    </row>
    <row r="239" spans="4:4" ht="15.75" customHeight="1">
      <c r="D239" s="93"/>
    </row>
    <row r="240" spans="4:4" ht="15.75" customHeight="1">
      <c r="D240" s="93"/>
    </row>
    <row r="241" spans="4:4" ht="15.75" customHeight="1">
      <c r="D241" s="93"/>
    </row>
    <row r="242" spans="4:4" ht="15.75" customHeight="1">
      <c r="D242" s="93"/>
    </row>
    <row r="243" spans="4:4" ht="15.75" customHeight="1">
      <c r="D243" s="93"/>
    </row>
    <row r="244" spans="4:4" ht="15.75" customHeight="1">
      <c r="D244" s="93"/>
    </row>
    <row r="245" spans="4:4" ht="15.75" customHeight="1">
      <c r="D245" s="93"/>
    </row>
    <row r="246" spans="4:4" ht="15.75" customHeight="1"/>
    <row r="247" spans="4:4" ht="15.75" customHeight="1"/>
    <row r="248" spans="4:4" ht="15.75" customHeight="1"/>
    <row r="249" spans="4:4" ht="15.75" customHeight="1"/>
    <row r="250" spans="4:4" ht="15.75" customHeight="1"/>
    <row r="251" spans="4:4" ht="15.75" customHeight="1"/>
    <row r="252" spans="4:4" ht="15.75" customHeight="1"/>
    <row r="253" spans="4:4" ht="15.75" customHeight="1"/>
    <row r="254" spans="4:4" ht="15.75" customHeight="1"/>
    <row r="255" spans="4:4" ht="15.75" customHeight="1"/>
    <row r="256" spans="4: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D4:F4"/>
    <mergeCell ref="G4:H4"/>
    <mergeCell ref="B36:F36"/>
    <mergeCell ref="B37:G37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6.88671875" customWidth="1"/>
    <col min="2" max="2" width="17.33203125" customWidth="1"/>
    <col min="3" max="3" width="5.21875" customWidth="1"/>
    <col min="4" max="4" width="11.21875" customWidth="1"/>
    <col min="5" max="5" width="5.77734375" customWidth="1"/>
    <col min="6" max="7" width="10" customWidth="1"/>
    <col min="8" max="8" width="8.6640625" customWidth="1"/>
  </cols>
  <sheetData>
    <row r="1" spans="1:8" ht="15.75" customHeight="1">
      <c r="A1" s="70" t="s">
        <v>29</v>
      </c>
      <c r="B1" s="71"/>
      <c r="C1" s="72" t="s">
        <v>0</v>
      </c>
      <c r="D1" s="73"/>
      <c r="E1" s="73"/>
      <c r="F1" s="73"/>
      <c r="G1" s="73"/>
      <c r="H1" s="71"/>
    </row>
    <row r="2" spans="1:8" ht="15.75" customHeight="1">
      <c r="A2" s="74" t="s">
        <v>30</v>
      </c>
      <c r="B2" s="67"/>
      <c r="C2" s="75">
        <v>250</v>
      </c>
      <c r="D2" s="66"/>
      <c r="E2" s="67"/>
      <c r="F2" s="5"/>
      <c r="G2" s="5"/>
      <c r="H2" s="5"/>
    </row>
    <row r="3" spans="1:8" ht="15.75" customHeight="1">
      <c r="A3" s="74" t="s">
        <v>31</v>
      </c>
      <c r="B3" s="67"/>
      <c r="C3" s="65">
        <v>2</v>
      </c>
      <c r="D3" s="67"/>
      <c r="E3" s="5"/>
      <c r="F3" s="5"/>
      <c r="G3" s="5"/>
      <c r="H3" s="5"/>
    </row>
    <row r="4" spans="1:8" ht="15.75" customHeight="1">
      <c r="A4" s="14"/>
      <c r="B4" s="5"/>
      <c r="C4" s="5"/>
      <c r="D4" s="65" t="s">
        <v>32</v>
      </c>
      <c r="E4" s="66"/>
      <c r="F4" s="67"/>
      <c r="G4" s="65" t="s">
        <v>33</v>
      </c>
      <c r="H4" s="67"/>
    </row>
    <row r="5" spans="1:8" ht="15.75" customHeight="1">
      <c r="A5" s="14"/>
      <c r="B5" s="15" t="s">
        <v>34</v>
      </c>
      <c r="C5" s="15" t="s">
        <v>35</v>
      </c>
      <c r="D5" s="16" t="s">
        <v>36</v>
      </c>
      <c r="E5" s="17" t="s">
        <v>37</v>
      </c>
      <c r="F5" s="15" t="s">
        <v>38</v>
      </c>
      <c r="G5" s="16" t="s">
        <v>39</v>
      </c>
      <c r="H5" s="16" t="s">
        <v>40</v>
      </c>
    </row>
    <row r="6" spans="1:8" ht="15.75" customHeight="1">
      <c r="A6" s="14"/>
      <c r="B6" s="7" t="s">
        <v>41</v>
      </c>
      <c r="C6" s="5"/>
      <c r="D6" s="18"/>
      <c r="E6" s="19"/>
      <c r="F6" s="8"/>
      <c r="G6" s="18"/>
      <c r="H6" s="18"/>
    </row>
    <row r="7" spans="1:8" ht="15.75" customHeight="1">
      <c r="A7" s="14">
        <v>1</v>
      </c>
      <c r="B7" s="7" t="s">
        <v>12</v>
      </c>
      <c r="C7" s="5" t="s">
        <v>3</v>
      </c>
      <c r="D7" s="18">
        <f t="shared" ref="D7:D13" si="0">100*F7/(100-E7)</f>
        <v>0.1</v>
      </c>
      <c r="E7" s="19"/>
      <c r="F7" s="9">
        <v>0.1</v>
      </c>
      <c r="G7" s="18">
        <f t="shared" ref="G7:G13" si="1">D7*$C$3</f>
        <v>0.2</v>
      </c>
      <c r="H7" s="18">
        <f t="shared" ref="H7:H13" si="2">F7*$C$3</f>
        <v>0.2</v>
      </c>
    </row>
    <row r="8" spans="1:8" ht="15.75" customHeight="1">
      <c r="A8" s="14">
        <v>2</v>
      </c>
      <c r="B8" s="10" t="s">
        <v>4</v>
      </c>
      <c r="C8" s="5" t="s">
        <v>3</v>
      </c>
      <c r="D8" s="18">
        <f t="shared" si="0"/>
        <v>2.5000000000000001E-2</v>
      </c>
      <c r="E8" s="20">
        <v>20</v>
      </c>
      <c r="F8" s="9">
        <v>0.02</v>
      </c>
      <c r="G8" s="18">
        <f t="shared" si="1"/>
        <v>0.05</v>
      </c>
      <c r="H8" s="18">
        <f t="shared" si="2"/>
        <v>0.04</v>
      </c>
    </row>
    <row r="9" spans="1:8" ht="15.75" customHeight="1">
      <c r="A9" s="14">
        <v>3</v>
      </c>
      <c r="B9" s="7" t="s">
        <v>6</v>
      </c>
      <c r="C9" s="5" t="s">
        <v>3</v>
      </c>
      <c r="D9" s="18">
        <f t="shared" si="0"/>
        <v>2.3809523809523808E-2</v>
      </c>
      <c r="E9" s="20">
        <v>16</v>
      </c>
      <c r="F9" s="9">
        <v>0.02</v>
      </c>
      <c r="G9" s="18">
        <f t="shared" si="1"/>
        <v>4.7619047619047616E-2</v>
      </c>
      <c r="H9" s="18">
        <f t="shared" si="2"/>
        <v>0.04</v>
      </c>
    </row>
    <row r="10" spans="1:8" ht="15.75" customHeight="1">
      <c r="A10" s="14">
        <v>4</v>
      </c>
      <c r="B10" s="10" t="s">
        <v>10</v>
      </c>
      <c r="C10" s="5" t="s">
        <v>3</v>
      </c>
      <c r="D10" s="18">
        <f t="shared" si="0"/>
        <v>3.9473684210526314E-2</v>
      </c>
      <c r="E10" s="20">
        <v>24</v>
      </c>
      <c r="F10" s="9">
        <v>0.03</v>
      </c>
      <c r="G10" s="18">
        <f t="shared" si="1"/>
        <v>7.8947368421052627E-2</v>
      </c>
      <c r="H10" s="18">
        <f t="shared" si="2"/>
        <v>0.06</v>
      </c>
    </row>
    <row r="11" spans="1:8" ht="15.75" customHeight="1">
      <c r="A11" s="14">
        <v>5</v>
      </c>
      <c r="B11" s="10" t="s">
        <v>42</v>
      </c>
      <c r="C11" s="5" t="s">
        <v>3</v>
      </c>
      <c r="D11" s="18">
        <f t="shared" si="0"/>
        <v>2.8571428571428571E-2</v>
      </c>
      <c r="E11" s="20">
        <v>30</v>
      </c>
      <c r="F11" s="9">
        <v>0.02</v>
      </c>
      <c r="G11" s="18">
        <f t="shared" si="1"/>
        <v>5.7142857142857141E-2</v>
      </c>
      <c r="H11" s="18">
        <f t="shared" si="2"/>
        <v>0.04</v>
      </c>
    </row>
    <row r="12" spans="1:8" ht="15.75" customHeight="1">
      <c r="A12" s="14">
        <v>6</v>
      </c>
      <c r="B12" s="7" t="s">
        <v>43</v>
      </c>
      <c r="C12" s="5" t="s">
        <v>3</v>
      </c>
      <c r="D12" s="18">
        <f t="shared" si="0"/>
        <v>0</v>
      </c>
      <c r="E12" s="19"/>
      <c r="F12" s="9">
        <v>0</v>
      </c>
      <c r="G12" s="18">
        <f t="shared" si="1"/>
        <v>0</v>
      </c>
      <c r="H12" s="18">
        <f t="shared" si="2"/>
        <v>0</v>
      </c>
    </row>
    <row r="13" spans="1:8" ht="15.75" customHeight="1">
      <c r="A13" s="14">
        <v>7</v>
      </c>
      <c r="B13" s="7" t="s">
        <v>44</v>
      </c>
      <c r="C13" s="7" t="s">
        <v>15</v>
      </c>
      <c r="D13" s="18">
        <f t="shared" si="0"/>
        <v>0.4</v>
      </c>
      <c r="E13" s="19"/>
      <c r="F13" s="9">
        <v>0.4</v>
      </c>
      <c r="G13" s="18">
        <f t="shared" si="1"/>
        <v>0.8</v>
      </c>
      <c r="H13" s="18">
        <f t="shared" si="2"/>
        <v>0.8</v>
      </c>
    </row>
    <row r="14" spans="1:8" ht="15.75" customHeight="1">
      <c r="A14" s="14"/>
      <c r="B14" s="7" t="s">
        <v>0</v>
      </c>
      <c r="C14" s="5"/>
      <c r="D14" s="18"/>
      <c r="E14" s="19"/>
      <c r="F14" s="8"/>
      <c r="G14" s="18"/>
      <c r="H14" s="18"/>
    </row>
    <row r="15" spans="1:8" ht="15.75" customHeight="1">
      <c r="A15" s="21">
        <v>1</v>
      </c>
      <c r="B15" s="7" t="s">
        <v>45</v>
      </c>
      <c r="C15" s="5" t="s">
        <v>3</v>
      </c>
      <c r="D15" s="18">
        <f t="shared" ref="D15:D21" si="3">100*F15/(100-E15)</f>
        <v>0.2</v>
      </c>
      <c r="E15" s="19"/>
      <c r="F15" s="9">
        <v>0.2</v>
      </c>
      <c r="G15" s="18">
        <f t="shared" ref="G15:G21" si="4">D15*$C$3</f>
        <v>0.4</v>
      </c>
      <c r="H15" s="18">
        <f t="shared" ref="H15:H21" si="5">F15*$C$3</f>
        <v>0.4</v>
      </c>
    </row>
    <row r="16" spans="1:8" ht="15.75" customHeight="1">
      <c r="A16" s="21">
        <v>2</v>
      </c>
      <c r="B16" s="7" t="s">
        <v>46</v>
      </c>
      <c r="C16" s="7" t="s">
        <v>3</v>
      </c>
      <c r="D16" s="18">
        <f t="shared" si="3"/>
        <v>0.03</v>
      </c>
      <c r="E16" s="8"/>
      <c r="F16" s="9">
        <v>0.03</v>
      </c>
      <c r="G16" s="18">
        <f t="shared" si="4"/>
        <v>0.06</v>
      </c>
      <c r="H16" s="18">
        <f t="shared" si="5"/>
        <v>0.06</v>
      </c>
    </row>
    <row r="17" spans="1:8" ht="15.75" customHeight="1">
      <c r="A17" s="21">
        <v>3</v>
      </c>
      <c r="B17" s="7" t="s">
        <v>4</v>
      </c>
      <c r="C17" s="5" t="s">
        <v>3</v>
      </c>
      <c r="D17" s="18">
        <f t="shared" si="3"/>
        <v>1.8749999999999999E-2</v>
      </c>
      <c r="E17" s="20">
        <v>20</v>
      </c>
      <c r="F17" s="9">
        <v>1.4999999999999999E-2</v>
      </c>
      <c r="G17" s="18">
        <f t="shared" si="4"/>
        <v>3.7499999999999999E-2</v>
      </c>
      <c r="H17" s="18">
        <f t="shared" si="5"/>
        <v>0.03</v>
      </c>
    </row>
    <row r="18" spans="1:8" ht="15.75" customHeight="1">
      <c r="A18" s="21">
        <v>4</v>
      </c>
      <c r="B18" s="7" t="s">
        <v>9</v>
      </c>
      <c r="C18" s="5" t="s">
        <v>3</v>
      </c>
      <c r="D18" s="18">
        <f t="shared" si="3"/>
        <v>1.1764705882352941E-2</v>
      </c>
      <c r="E18" s="20">
        <v>15</v>
      </c>
      <c r="F18" s="9">
        <v>0.01</v>
      </c>
      <c r="G18" s="18">
        <f t="shared" si="4"/>
        <v>2.3529411764705882E-2</v>
      </c>
      <c r="H18" s="18">
        <f t="shared" si="5"/>
        <v>0.02</v>
      </c>
    </row>
    <row r="19" spans="1:8" ht="15.75" customHeight="1">
      <c r="A19" s="21">
        <v>5</v>
      </c>
      <c r="B19" s="7" t="s">
        <v>47</v>
      </c>
      <c r="C19" s="5" t="s">
        <v>3</v>
      </c>
      <c r="D19" s="18">
        <f t="shared" si="3"/>
        <v>1.4285714285714285E-2</v>
      </c>
      <c r="E19" s="20">
        <v>58</v>
      </c>
      <c r="F19" s="9">
        <v>6.0000000000000001E-3</v>
      </c>
      <c r="G19" s="18">
        <f t="shared" si="4"/>
        <v>2.8571428571428571E-2</v>
      </c>
      <c r="H19" s="18">
        <f t="shared" si="5"/>
        <v>1.2E-2</v>
      </c>
    </row>
    <row r="20" spans="1:8" ht="15.75" customHeight="1">
      <c r="A20" s="21">
        <v>6</v>
      </c>
      <c r="B20" s="7" t="s">
        <v>10</v>
      </c>
      <c r="C20" s="7" t="s">
        <v>3</v>
      </c>
      <c r="D20" s="18">
        <f t="shared" si="3"/>
        <v>1.3157894736842105E-2</v>
      </c>
      <c r="E20" s="20">
        <v>24</v>
      </c>
      <c r="F20" s="9">
        <v>0.01</v>
      </c>
      <c r="G20" s="18">
        <f t="shared" si="4"/>
        <v>2.6315789473684209E-2</v>
      </c>
      <c r="H20" s="18">
        <f t="shared" si="5"/>
        <v>0.02</v>
      </c>
    </row>
    <row r="21" spans="1:8" ht="15.75" customHeight="1">
      <c r="A21" s="21">
        <v>7</v>
      </c>
      <c r="B21" s="7" t="s">
        <v>2</v>
      </c>
      <c r="C21" s="7" t="s">
        <v>3</v>
      </c>
      <c r="D21" s="18">
        <f t="shared" si="3"/>
        <v>2.5000000000000001E-2</v>
      </c>
      <c r="E21" s="20">
        <v>20</v>
      </c>
      <c r="F21" s="9">
        <v>0.02</v>
      </c>
      <c r="G21" s="18">
        <f t="shared" si="4"/>
        <v>0.05</v>
      </c>
      <c r="H21" s="18">
        <f t="shared" si="5"/>
        <v>0.04</v>
      </c>
    </row>
    <row r="22" spans="1:8" ht="15.75" customHeight="1">
      <c r="A22" s="21"/>
      <c r="B22" s="7" t="s">
        <v>48</v>
      </c>
      <c r="C22" s="7"/>
      <c r="D22" s="18"/>
      <c r="E22" s="19"/>
      <c r="F22" s="8"/>
      <c r="G22" s="18"/>
      <c r="H22" s="18"/>
    </row>
    <row r="23" spans="1:8" ht="15.75" customHeight="1">
      <c r="A23" s="21">
        <v>1</v>
      </c>
      <c r="B23" s="7" t="s">
        <v>49</v>
      </c>
      <c r="C23" s="7" t="s">
        <v>3</v>
      </c>
      <c r="D23" s="18">
        <f>100*F23/(100-E23)</f>
        <v>1E-3</v>
      </c>
      <c r="E23" s="20">
        <v>50</v>
      </c>
      <c r="F23" s="9">
        <v>5.0000000000000001E-4</v>
      </c>
      <c r="G23" s="18">
        <f>D23*$C$3</f>
        <v>2E-3</v>
      </c>
      <c r="H23" s="18">
        <f>F23*$C$3</f>
        <v>1E-3</v>
      </c>
    </row>
    <row r="24" spans="1:8" ht="15.75" customHeight="1">
      <c r="A24" s="14"/>
      <c r="B24" s="17" t="s">
        <v>50</v>
      </c>
      <c r="C24" s="5"/>
      <c r="D24" s="5"/>
      <c r="E24" s="5"/>
      <c r="F24" s="18">
        <f>SUM(F7:F20)</f>
        <v>0.8610000000000001</v>
      </c>
      <c r="G24" s="5"/>
      <c r="H24" s="18">
        <f>SUM(H7:H19)</f>
        <v>1.7020000000000002</v>
      </c>
    </row>
    <row r="25" spans="1:8" ht="15.75" customHeight="1">
      <c r="A25" s="22"/>
      <c r="B25" s="22"/>
      <c r="C25" s="22"/>
      <c r="D25" s="22"/>
      <c r="E25" s="22"/>
      <c r="F25" s="22"/>
      <c r="G25" s="22"/>
      <c r="H25" s="22"/>
    </row>
    <row r="26" spans="1:8" ht="15.75" customHeight="1">
      <c r="A26" s="23"/>
      <c r="B26" s="24" t="s">
        <v>51</v>
      </c>
      <c r="C26" s="2"/>
      <c r="D26" s="2"/>
      <c r="E26" s="2"/>
      <c r="F26" s="2"/>
      <c r="G26" s="2"/>
      <c r="H26" s="25"/>
    </row>
    <row r="27" spans="1:8" ht="15.75" customHeight="1">
      <c r="A27" s="23"/>
      <c r="B27" s="26" t="s">
        <v>52</v>
      </c>
      <c r="C27" s="2"/>
      <c r="D27" s="2"/>
      <c r="E27" s="2"/>
      <c r="F27" s="2"/>
      <c r="G27" s="2"/>
      <c r="H27" s="25"/>
    </row>
    <row r="28" spans="1:8" ht="15.75" customHeight="1">
      <c r="A28" s="23"/>
      <c r="B28" s="6" t="s">
        <v>53</v>
      </c>
      <c r="C28" s="2"/>
      <c r="D28" s="2"/>
      <c r="E28" s="2"/>
      <c r="F28" s="2"/>
      <c r="G28" s="2"/>
      <c r="H28" s="25"/>
    </row>
    <row r="29" spans="1:8" ht="15.75" customHeight="1">
      <c r="A29" s="23"/>
      <c r="B29" s="6" t="s">
        <v>54</v>
      </c>
      <c r="C29" s="2"/>
      <c r="D29" s="2"/>
      <c r="E29" s="2"/>
      <c r="F29" s="2"/>
      <c r="G29" s="2"/>
      <c r="H29" s="25"/>
    </row>
    <row r="30" spans="1:8" ht="15.75" customHeight="1">
      <c r="A30" s="23"/>
      <c r="B30" s="6" t="s">
        <v>55</v>
      </c>
      <c r="C30" s="2"/>
      <c r="D30" s="2"/>
      <c r="E30" s="2"/>
      <c r="F30" s="2"/>
      <c r="G30" s="2"/>
      <c r="H30" s="25"/>
    </row>
    <row r="31" spans="1:8" ht="15.75" customHeight="1">
      <c r="A31" s="23"/>
      <c r="B31" s="13" t="s">
        <v>56</v>
      </c>
      <c r="C31" s="2"/>
      <c r="D31" s="2"/>
      <c r="E31" s="2"/>
      <c r="F31" s="2"/>
      <c r="G31" s="2"/>
      <c r="H31" s="25"/>
    </row>
    <row r="32" spans="1:8" ht="15.75" customHeight="1">
      <c r="A32" s="23"/>
      <c r="B32" s="68" t="s">
        <v>57</v>
      </c>
      <c r="C32" s="69"/>
      <c r="D32" s="69"/>
      <c r="E32" s="69"/>
      <c r="F32" s="69"/>
      <c r="G32" s="69"/>
      <c r="H32" s="25"/>
    </row>
    <row r="33" spans="1:8" ht="15.75" customHeight="1">
      <c r="A33" s="23"/>
      <c r="B33" s="68" t="s">
        <v>58</v>
      </c>
      <c r="C33" s="69"/>
      <c r="D33" s="69"/>
      <c r="E33" s="69"/>
      <c r="F33" s="69"/>
      <c r="G33" s="69"/>
      <c r="H33" s="25"/>
    </row>
    <row r="34" spans="1:8" ht="15.75" customHeight="1">
      <c r="A34" s="23"/>
      <c r="B34" s="6" t="s">
        <v>59</v>
      </c>
      <c r="C34" s="2"/>
      <c r="D34" s="2"/>
      <c r="E34" s="2"/>
      <c r="F34" s="2"/>
      <c r="G34" s="2"/>
      <c r="H34" s="25"/>
    </row>
    <row r="35" spans="1:8" ht="15.75" customHeight="1">
      <c r="A35" s="23"/>
      <c r="B35" s="6" t="s">
        <v>60</v>
      </c>
      <c r="C35" s="2"/>
      <c r="D35" s="2"/>
      <c r="E35" s="2"/>
      <c r="F35" s="2"/>
      <c r="G35" s="2"/>
      <c r="H35" s="25"/>
    </row>
    <row r="36" spans="1:8" ht="15.75" customHeight="1">
      <c r="A36" s="23"/>
      <c r="B36" s="6" t="s">
        <v>61</v>
      </c>
      <c r="C36" s="2"/>
      <c r="D36" s="2"/>
      <c r="E36" s="2"/>
      <c r="F36" s="2"/>
      <c r="G36" s="2"/>
      <c r="H36" s="25"/>
    </row>
    <row r="37" spans="1:8" ht="15.75" customHeight="1">
      <c r="A37" s="23"/>
      <c r="B37" s="6" t="s">
        <v>62</v>
      </c>
      <c r="C37" s="2"/>
      <c r="D37" s="2"/>
      <c r="E37" s="2"/>
      <c r="F37" s="2"/>
      <c r="G37" s="2"/>
      <c r="H37" s="25"/>
    </row>
    <row r="38" spans="1:8" ht="15.75" customHeight="1">
      <c r="A38" s="23"/>
      <c r="B38" s="13" t="s">
        <v>63</v>
      </c>
      <c r="C38" s="2"/>
      <c r="D38" s="2"/>
      <c r="E38" s="2"/>
      <c r="F38" s="2"/>
      <c r="G38" s="2"/>
      <c r="H38" s="25"/>
    </row>
    <row r="39" spans="1:8" ht="15.75" customHeight="1">
      <c r="A39" s="23"/>
      <c r="B39" s="6" t="s">
        <v>64</v>
      </c>
      <c r="C39" s="2"/>
      <c r="D39" s="2"/>
      <c r="E39" s="2"/>
      <c r="F39" s="2"/>
      <c r="G39" s="2"/>
      <c r="H39" s="25"/>
    </row>
    <row r="40" spans="1:8" ht="15.75" customHeight="1">
      <c r="A40" s="27"/>
      <c r="B40" s="22"/>
      <c r="C40" s="22"/>
      <c r="D40" s="22"/>
      <c r="E40" s="22"/>
      <c r="F40" s="22"/>
      <c r="G40" s="22"/>
      <c r="H40" s="5"/>
    </row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D4:F4"/>
    <mergeCell ref="B32:G32"/>
    <mergeCell ref="B33:G33"/>
    <mergeCell ref="A1:B1"/>
    <mergeCell ref="C1:H1"/>
    <mergeCell ref="A2:B2"/>
    <mergeCell ref="C2:E2"/>
    <mergeCell ref="A3:B3"/>
    <mergeCell ref="C3:D3"/>
    <mergeCell ref="G4:H4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0670-ABCB-4D67-BFD4-4D9E8358858C}">
  <sheetPr>
    <outlinePr summaryBelow="0" summaryRight="0"/>
  </sheetPr>
  <dimension ref="A1:H1000"/>
  <sheetViews>
    <sheetView topLeftCell="A3" workbookViewId="0">
      <selection activeCell="G6" sqref="G6:G19"/>
    </sheetView>
  </sheetViews>
  <sheetFormatPr baseColWidth="10" defaultColWidth="12.5546875" defaultRowHeight="15" customHeight="1"/>
  <cols>
    <col min="1" max="1" width="5.44140625" style="87" customWidth="1"/>
    <col min="2" max="2" width="17.6640625" style="87" customWidth="1"/>
    <col min="3" max="3" width="7.44140625" style="87" customWidth="1"/>
    <col min="4" max="4" width="8.5546875" style="87" customWidth="1"/>
    <col min="5" max="5" width="7.5546875" style="87" customWidth="1"/>
    <col min="6" max="6" width="9.33203125" style="87" customWidth="1"/>
    <col min="7" max="7" width="9.6640625" style="87" customWidth="1"/>
    <col min="8" max="8" width="9.109375" style="87" customWidth="1"/>
    <col min="9" max="16384" width="12.5546875" style="87"/>
  </cols>
  <sheetData>
    <row r="1" spans="1:8" ht="15.75" customHeight="1">
      <c r="A1" s="124" t="s">
        <v>29</v>
      </c>
      <c r="B1" s="121"/>
      <c r="C1" s="123" t="s">
        <v>155</v>
      </c>
      <c r="D1" s="122"/>
      <c r="E1" s="122"/>
      <c r="F1" s="122"/>
      <c r="G1" s="122"/>
      <c r="H1" s="121"/>
    </row>
    <row r="2" spans="1:8" ht="15.75" customHeight="1">
      <c r="A2" s="119" t="s">
        <v>30</v>
      </c>
      <c r="B2" s="116"/>
      <c r="C2" s="120" t="s">
        <v>154</v>
      </c>
      <c r="D2" s="118"/>
      <c r="E2" s="116"/>
      <c r="F2" s="88"/>
      <c r="G2" s="88"/>
      <c r="H2" s="88"/>
    </row>
    <row r="3" spans="1:8" ht="15.75" customHeight="1">
      <c r="A3" s="119" t="s">
        <v>31</v>
      </c>
      <c r="B3" s="116"/>
      <c r="C3" s="117">
        <v>2</v>
      </c>
      <c r="D3" s="116"/>
      <c r="E3" s="88"/>
      <c r="F3" s="88"/>
      <c r="G3" s="88"/>
      <c r="H3" s="88"/>
    </row>
    <row r="4" spans="1:8" ht="15.75" customHeight="1">
      <c r="A4" s="104"/>
      <c r="B4" s="88"/>
      <c r="C4" s="88"/>
      <c r="D4" s="117" t="s">
        <v>32</v>
      </c>
      <c r="E4" s="118"/>
      <c r="F4" s="116"/>
      <c r="G4" s="117" t="s">
        <v>33</v>
      </c>
      <c r="H4" s="116"/>
    </row>
    <row r="5" spans="1:8" ht="15.75" customHeight="1">
      <c r="A5" s="104"/>
      <c r="B5" s="115" t="s">
        <v>34</v>
      </c>
      <c r="C5" s="115" t="s">
        <v>35</v>
      </c>
      <c r="D5" s="114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15.75" customHeight="1">
      <c r="A6" s="109">
        <v>1</v>
      </c>
      <c r="B6" s="107" t="s">
        <v>6</v>
      </c>
      <c r="C6" s="107" t="s">
        <v>3</v>
      </c>
      <c r="D6" s="102">
        <f>100*F6/(100-E6)</f>
        <v>1.7857142857142856E-2</v>
      </c>
      <c r="E6" s="106">
        <v>16</v>
      </c>
      <c r="F6" s="105">
        <v>1.4999999999999999E-2</v>
      </c>
      <c r="G6" s="102">
        <f>D6*$C$3</f>
        <v>3.5714285714285712E-2</v>
      </c>
      <c r="H6" s="102">
        <f>F6*$C$3</f>
        <v>0.03</v>
      </c>
    </row>
    <row r="7" spans="1:8" ht="15.75" customHeight="1">
      <c r="A7" s="109">
        <v>2</v>
      </c>
      <c r="B7" s="113" t="s">
        <v>153</v>
      </c>
      <c r="C7" s="107" t="s">
        <v>3</v>
      </c>
      <c r="D7" s="102">
        <f>100*F7/(100-E7)</f>
        <v>2.1052631578947368E-2</v>
      </c>
      <c r="E7" s="106">
        <v>5</v>
      </c>
      <c r="F7" s="105">
        <v>0.02</v>
      </c>
      <c r="G7" s="102">
        <f>D7*$C$3</f>
        <v>4.2105263157894736E-2</v>
      </c>
      <c r="H7" s="102">
        <f>F7*$C$3</f>
        <v>0.04</v>
      </c>
    </row>
    <row r="8" spans="1:8" ht="15.75" customHeight="1">
      <c r="A8" s="109">
        <v>3</v>
      </c>
      <c r="B8" s="113" t="s">
        <v>152</v>
      </c>
      <c r="C8" s="107" t="s">
        <v>3</v>
      </c>
      <c r="D8" s="102">
        <f>100*F8/(100-E8)</f>
        <v>1.4999999999999999E-2</v>
      </c>
      <c r="E8" s="110"/>
      <c r="F8" s="105">
        <v>1.4999999999999999E-2</v>
      </c>
      <c r="G8" s="102">
        <f>D8*$C$3</f>
        <v>0.03</v>
      </c>
      <c r="H8" s="102">
        <f>F8*$C$3</f>
        <v>0.03</v>
      </c>
    </row>
    <row r="9" spans="1:8" ht="15.75" customHeight="1">
      <c r="A9" s="109">
        <v>4</v>
      </c>
      <c r="B9" s="113" t="s">
        <v>151</v>
      </c>
      <c r="C9" s="107" t="s">
        <v>3</v>
      </c>
      <c r="D9" s="102">
        <f>100*F9/(100-E9)</f>
        <v>5.0000000000000001E-3</v>
      </c>
      <c r="E9" s="110"/>
      <c r="F9" s="105">
        <v>5.0000000000000001E-3</v>
      </c>
      <c r="G9" s="102">
        <f>D9*$C$3</f>
        <v>0.01</v>
      </c>
      <c r="H9" s="102">
        <f>F9*$C$3</f>
        <v>0.01</v>
      </c>
    </row>
    <row r="10" spans="1:8" ht="15.75" customHeight="1">
      <c r="A10" s="109">
        <v>5</v>
      </c>
      <c r="B10" s="107" t="s">
        <v>150</v>
      </c>
      <c r="C10" s="107" t="s">
        <v>15</v>
      </c>
      <c r="D10" s="102">
        <f>100*F10/(100-E10)</f>
        <v>0.25</v>
      </c>
      <c r="E10" s="110"/>
      <c r="F10" s="105">
        <v>0.25</v>
      </c>
      <c r="G10" s="102">
        <f>D10*$C$3</f>
        <v>0.5</v>
      </c>
      <c r="H10" s="102">
        <f>F10*$C$3</f>
        <v>0.5</v>
      </c>
    </row>
    <row r="11" spans="1:8" ht="15.75" customHeight="1">
      <c r="A11" s="109">
        <v>6</v>
      </c>
      <c r="B11" s="107" t="s">
        <v>149</v>
      </c>
      <c r="C11" s="107" t="s">
        <v>3</v>
      </c>
      <c r="D11" s="102">
        <f>100*F11/(100-E11)</f>
        <v>0.02</v>
      </c>
      <c r="E11" s="111"/>
      <c r="F11" s="105">
        <v>0.02</v>
      </c>
      <c r="G11" s="102">
        <f>D11*$C$3</f>
        <v>0.04</v>
      </c>
      <c r="H11" s="102">
        <f>F11*$C$3</f>
        <v>0.04</v>
      </c>
    </row>
    <row r="12" spans="1:8" ht="15.75" customHeight="1">
      <c r="A12" s="109">
        <v>7</v>
      </c>
      <c r="B12" s="107" t="s">
        <v>148</v>
      </c>
      <c r="C12" s="107" t="s">
        <v>3</v>
      </c>
      <c r="D12" s="102">
        <f>100*F12/(100-E12)</f>
        <v>0.02</v>
      </c>
      <c r="E12" s="111"/>
      <c r="F12" s="105">
        <v>0.02</v>
      </c>
      <c r="G12" s="102">
        <f>D12*$C$3</f>
        <v>0.04</v>
      </c>
      <c r="H12" s="102">
        <f>F12*$C$3</f>
        <v>0.04</v>
      </c>
    </row>
    <row r="13" spans="1:8" ht="15.75" customHeight="1">
      <c r="A13" s="109">
        <v>8</v>
      </c>
      <c r="B13" s="107" t="s">
        <v>147</v>
      </c>
      <c r="C13" s="107" t="s">
        <v>3</v>
      </c>
      <c r="D13" s="102">
        <f>100*F13/(100-E13)</f>
        <v>0.01</v>
      </c>
      <c r="E13" s="110"/>
      <c r="F13" s="105">
        <v>0.01</v>
      </c>
      <c r="G13" s="102">
        <f>D13*$C$3</f>
        <v>0.02</v>
      </c>
      <c r="H13" s="102">
        <f>F13*$C$3</f>
        <v>0.02</v>
      </c>
    </row>
    <row r="14" spans="1:8" ht="15.75" customHeight="1">
      <c r="A14" s="109">
        <v>9</v>
      </c>
      <c r="B14" s="107" t="s">
        <v>25</v>
      </c>
      <c r="C14" s="107" t="s">
        <v>3</v>
      </c>
      <c r="D14" s="102">
        <f>100*F14/(100-E14)</f>
        <v>0</v>
      </c>
      <c r="E14" s="110"/>
      <c r="F14" s="105">
        <v>0</v>
      </c>
      <c r="G14" s="102">
        <f>D14*$C$3</f>
        <v>0</v>
      </c>
      <c r="H14" s="102">
        <f>F14*$C$3</f>
        <v>0</v>
      </c>
    </row>
    <row r="15" spans="1:8" ht="15.75" customHeight="1">
      <c r="A15" s="109">
        <v>10</v>
      </c>
      <c r="B15" s="107" t="s">
        <v>119</v>
      </c>
      <c r="C15" s="107" t="s">
        <v>3</v>
      </c>
      <c r="D15" s="102">
        <f>100*F15/(100-E15)</f>
        <v>0</v>
      </c>
      <c r="E15" s="110"/>
      <c r="F15" s="105">
        <v>0</v>
      </c>
      <c r="G15" s="102">
        <f>D15*$C$3</f>
        <v>0</v>
      </c>
      <c r="H15" s="102">
        <f>F15*$C$3</f>
        <v>0</v>
      </c>
    </row>
    <row r="16" spans="1:8" ht="15.75" customHeight="1">
      <c r="A16" s="109">
        <v>11</v>
      </c>
      <c r="B16" s="107" t="s">
        <v>146</v>
      </c>
      <c r="C16" s="107" t="s">
        <v>3</v>
      </c>
      <c r="D16" s="102">
        <f>100*F16/(100-E16)</f>
        <v>0</v>
      </c>
      <c r="E16" s="110"/>
      <c r="F16" s="105">
        <v>0</v>
      </c>
      <c r="G16" s="102">
        <f>D16*$C$3</f>
        <v>0</v>
      </c>
      <c r="H16" s="102">
        <f>F16*$C$3</f>
        <v>0</v>
      </c>
    </row>
    <row r="17" spans="1:8" ht="15.75" customHeight="1">
      <c r="A17" s="109"/>
      <c r="B17" s="112" t="s">
        <v>48</v>
      </c>
      <c r="C17" s="88"/>
      <c r="D17" s="102"/>
      <c r="E17" s="111"/>
      <c r="F17" s="111"/>
      <c r="G17" s="102"/>
      <c r="H17" s="102"/>
    </row>
    <row r="18" spans="1:8" ht="15.75" customHeight="1">
      <c r="A18" s="109">
        <v>11</v>
      </c>
      <c r="B18" s="108" t="s">
        <v>145</v>
      </c>
      <c r="C18" s="107" t="s">
        <v>3</v>
      </c>
      <c r="D18" s="102">
        <f>100*F18/(100-E18)</f>
        <v>0.01</v>
      </c>
      <c r="E18" s="110"/>
      <c r="F18" s="105">
        <v>0.01</v>
      </c>
      <c r="G18" s="102">
        <f>D18*$C$3</f>
        <v>0.02</v>
      </c>
      <c r="H18" s="102">
        <f>F18*$C$3</f>
        <v>0.02</v>
      </c>
    </row>
    <row r="19" spans="1:8" ht="15.75" customHeight="1">
      <c r="A19" s="109">
        <v>12</v>
      </c>
      <c r="B19" s="108" t="s">
        <v>144</v>
      </c>
      <c r="C19" s="107" t="s">
        <v>3</v>
      </c>
      <c r="D19" s="102">
        <f>100*F19/(100-E19)</f>
        <v>1.3513513513513514E-3</v>
      </c>
      <c r="E19" s="106">
        <v>26</v>
      </c>
      <c r="F19" s="105">
        <v>1E-3</v>
      </c>
      <c r="G19" s="102">
        <f>D19*$C$3</f>
        <v>2.7027027027027029E-3</v>
      </c>
      <c r="H19" s="102">
        <f>F19*$C$3</f>
        <v>2E-3</v>
      </c>
    </row>
    <row r="20" spans="1:8" ht="15.75" customHeight="1">
      <c r="A20" s="104"/>
      <c r="B20" s="103" t="s">
        <v>50</v>
      </c>
      <c r="C20" s="88"/>
      <c r="D20" s="88"/>
      <c r="E20" s="88"/>
      <c r="F20" s="102">
        <f>SUM(F6:F19)</f>
        <v>0.36600000000000005</v>
      </c>
      <c r="G20" s="88"/>
      <c r="H20" s="102">
        <f>SUM(H6:H19)</f>
        <v>0.7320000000000001</v>
      </c>
    </row>
    <row r="21" spans="1:8" ht="15.75" customHeight="1">
      <c r="A21" s="89"/>
      <c r="B21" s="89"/>
      <c r="C21" s="89"/>
      <c r="D21" s="89"/>
      <c r="E21" s="89"/>
      <c r="F21" s="89"/>
      <c r="G21" s="89"/>
      <c r="H21" s="89"/>
    </row>
    <row r="22" spans="1:8" ht="15.75" customHeight="1">
      <c r="A22" s="95"/>
      <c r="B22" s="101" t="s">
        <v>93</v>
      </c>
      <c r="C22" s="93"/>
      <c r="D22" s="93"/>
      <c r="E22" s="93"/>
      <c r="F22" s="93"/>
      <c r="G22" s="93"/>
      <c r="H22" s="92"/>
    </row>
    <row r="23" spans="1:8" ht="15.75" customHeight="1">
      <c r="A23" s="95"/>
      <c r="B23" s="96" t="s">
        <v>143</v>
      </c>
      <c r="C23" s="93"/>
      <c r="D23" s="93"/>
      <c r="E23" s="93"/>
      <c r="F23" s="93"/>
      <c r="G23" s="93"/>
      <c r="H23" s="92"/>
    </row>
    <row r="24" spans="1:8" ht="15.75" customHeight="1">
      <c r="A24" s="95"/>
      <c r="B24" s="96" t="s">
        <v>142</v>
      </c>
      <c r="C24" s="93"/>
      <c r="D24" s="93"/>
      <c r="E24" s="93"/>
      <c r="F24" s="93"/>
      <c r="G24" s="93"/>
      <c r="H24" s="92"/>
    </row>
    <row r="25" spans="1:8" ht="15.75" customHeight="1">
      <c r="A25" s="95"/>
      <c r="B25" s="96" t="s">
        <v>141</v>
      </c>
      <c r="C25" s="93"/>
      <c r="D25" s="93"/>
      <c r="E25" s="93"/>
      <c r="F25" s="93"/>
      <c r="G25" s="93"/>
      <c r="H25" s="92"/>
    </row>
    <row r="26" spans="1:8" ht="15.75" customHeight="1">
      <c r="A26" s="95"/>
      <c r="B26" s="100" t="s">
        <v>140</v>
      </c>
      <c r="C26" s="100"/>
      <c r="D26" s="100"/>
      <c r="E26" s="93"/>
      <c r="F26" s="93"/>
      <c r="G26" s="93"/>
      <c r="H26" s="92"/>
    </row>
    <row r="27" spans="1:8" ht="15.75" customHeight="1">
      <c r="A27" s="95"/>
      <c r="B27" s="99" t="s">
        <v>139</v>
      </c>
      <c r="C27" s="98"/>
      <c r="D27" s="98"/>
      <c r="E27" s="93"/>
      <c r="F27" s="93"/>
      <c r="G27" s="93"/>
      <c r="H27" s="92"/>
    </row>
    <row r="28" spans="1:8" ht="15.75" customHeight="1">
      <c r="A28" s="95"/>
      <c r="B28" s="97" t="s">
        <v>56</v>
      </c>
      <c r="C28" s="93"/>
      <c r="D28" s="93"/>
      <c r="E28" s="93"/>
      <c r="F28" s="93"/>
      <c r="G28" s="93"/>
      <c r="H28" s="92"/>
    </row>
    <row r="29" spans="1:8" ht="15.75" customHeight="1">
      <c r="A29" s="95"/>
      <c r="B29" s="96" t="s">
        <v>138</v>
      </c>
      <c r="C29" s="93"/>
      <c r="D29" s="93"/>
      <c r="E29" s="93"/>
      <c r="F29" s="93"/>
      <c r="G29" s="93"/>
      <c r="H29" s="92"/>
    </row>
    <row r="30" spans="1:8" ht="15.75" customHeight="1">
      <c r="A30" s="95"/>
      <c r="B30" s="96" t="s">
        <v>137</v>
      </c>
      <c r="C30" s="93"/>
      <c r="D30" s="93"/>
      <c r="E30" s="93"/>
      <c r="F30" s="93"/>
      <c r="G30" s="93"/>
      <c r="H30" s="92"/>
    </row>
    <row r="31" spans="1:8" ht="15.75" customHeight="1">
      <c r="A31" s="95"/>
      <c r="B31" s="96" t="s">
        <v>136</v>
      </c>
      <c r="C31" s="93"/>
      <c r="D31" s="93"/>
      <c r="E31" s="93"/>
      <c r="F31" s="93"/>
      <c r="G31" s="93"/>
      <c r="H31" s="92"/>
    </row>
    <row r="32" spans="1:8" ht="15.75" customHeight="1">
      <c r="A32" s="95"/>
      <c r="B32" s="96" t="s">
        <v>135</v>
      </c>
      <c r="C32" s="93"/>
      <c r="D32" s="93"/>
      <c r="E32" s="93"/>
      <c r="F32" s="93"/>
      <c r="G32" s="93"/>
      <c r="H32" s="92"/>
    </row>
    <row r="33" spans="1:8" ht="15.75" customHeight="1">
      <c r="A33" s="95"/>
      <c r="B33" s="96" t="s">
        <v>134</v>
      </c>
      <c r="C33" s="93"/>
      <c r="D33" s="93"/>
      <c r="E33" s="93"/>
      <c r="F33" s="93"/>
      <c r="G33" s="93"/>
      <c r="H33" s="92"/>
    </row>
    <row r="34" spans="1:8" ht="15.75" customHeight="1">
      <c r="A34" s="95"/>
      <c r="B34" s="96" t="s">
        <v>133</v>
      </c>
      <c r="C34" s="93"/>
      <c r="D34" s="93"/>
      <c r="E34" s="93"/>
      <c r="F34" s="93"/>
      <c r="G34" s="93"/>
      <c r="H34" s="92"/>
    </row>
    <row r="35" spans="1:8" ht="15.75" customHeight="1">
      <c r="A35" s="95"/>
      <c r="B35" s="94" t="s">
        <v>104</v>
      </c>
      <c r="C35" s="93"/>
      <c r="D35" s="93"/>
      <c r="E35" s="93"/>
      <c r="F35" s="93"/>
      <c r="G35" s="93"/>
      <c r="H35" s="92"/>
    </row>
    <row r="36" spans="1:8" ht="15.75" customHeight="1">
      <c r="A36" s="91"/>
      <c r="B36" s="90" t="s">
        <v>132</v>
      </c>
      <c r="C36" s="89"/>
      <c r="D36" s="89"/>
      <c r="E36" s="89"/>
      <c r="F36" s="89"/>
      <c r="G36" s="89"/>
      <c r="H36" s="88"/>
    </row>
    <row r="37" spans="1:8" ht="15.75" customHeight="1"/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s="87" customFormat="1" ht="15.75" customHeight="1"/>
    <row r="50" s="87" customFormat="1" ht="15.75" customHeight="1"/>
    <row r="51" s="87" customFormat="1" ht="15.75" customHeight="1"/>
    <row r="52" s="87" customFormat="1" ht="15.75" customHeight="1"/>
    <row r="53" s="87" customFormat="1" ht="15.75" customHeight="1"/>
    <row r="54" s="87" customFormat="1" ht="15.75" customHeight="1"/>
    <row r="55" s="87" customFormat="1" ht="15.75" customHeight="1"/>
    <row r="56" s="87" customFormat="1" ht="15.75" customHeight="1"/>
    <row r="57" s="87" customFormat="1" ht="15.75" customHeight="1"/>
    <row r="58" s="87" customFormat="1" ht="15.75" customHeight="1"/>
    <row r="59" s="87" customFormat="1" ht="15.75" customHeight="1"/>
    <row r="60" s="87" customFormat="1" ht="15.75" customHeight="1"/>
    <row r="61" s="87" customFormat="1" ht="15.75" customHeight="1"/>
    <row r="62" s="87" customFormat="1" ht="15.75" customHeight="1"/>
    <row r="63" s="87" customFormat="1" ht="15.75" customHeight="1"/>
    <row r="64" s="87" customFormat="1" ht="15.75" customHeight="1"/>
    <row r="65" s="87" customFormat="1" ht="15.75" customHeight="1"/>
    <row r="66" s="87" customFormat="1" ht="15.75" customHeight="1"/>
    <row r="67" s="87" customFormat="1" ht="15.75" customHeight="1"/>
    <row r="68" s="87" customFormat="1" ht="15.75" customHeight="1"/>
    <row r="69" s="87" customFormat="1" ht="15.75" customHeight="1"/>
    <row r="70" s="87" customFormat="1" ht="15.75" customHeight="1"/>
    <row r="71" s="87" customFormat="1" ht="15.75" customHeight="1"/>
    <row r="72" s="87" customFormat="1" ht="15.75" customHeight="1"/>
    <row r="73" s="87" customFormat="1" ht="15.75" customHeight="1"/>
    <row r="74" s="87" customFormat="1" ht="15.75" customHeight="1"/>
    <row r="75" s="87" customFormat="1" ht="15.75" customHeight="1"/>
    <row r="76" s="87" customFormat="1" ht="15.75" customHeight="1"/>
    <row r="77" s="87" customFormat="1" ht="15.75" customHeight="1"/>
    <row r="78" s="87" customFormat="1" ht="15.75" customHeight="1"/>
    <row r="79" s="87" customFormat="1" ht="15.75" customHeight="1"/>
    <row r="80" s="87" customFormat="1" ht="15.75" customHeight="1"/>
    <row r="81" s="87" customFormat="1" ht="15.75" customHeight="1"/>
    <row r="82" s="87" customFormat="1" ht="15.75" customHeight="1"/>
    <row r="83" s="87" customFormat="1" ht="15.75" customHeight="1"/>
    <row r="84" s="87" customFormat="1" ht="15.75" customHeight="1"/>
    <row r="85" s="87" customFormat="1" ht="15.75" customHeight="1"/>
    <row r="86" s="87" customFormat="1" ht="15.75" customHeight="1"/>
    <row r="87" s="87" customFormat="1" ht="15.75" customHeight="1"/>
    <row r="88" s="87" customFormat="1" ht="15.75" customHeight="1"/>
    <row r="89" s="87" customFormat="1" ht="15.75" customHeight="1"/>
    <row r="90" s="87" customFormat="1" ht="15.75" customHeight="1"/>
    <row r="91" s="87" customFormat="1" ht="15.75" customHeight="1"/>
    <row r="92" s="87" customFormat="1" ht="15.75" customHeight="1"/>
    <row r="93" s="87" customFormat="1" ht="15.75" customHeight="1"/>
    <row r="94" s="87" customFormat="1" ht="15.75" customHeight="1"/>
    <row r="95" s="87" customFormat="1" ht="15.75" customHeight="1"/>
    <row r="96" s="87" customFormat="1" ht="15.75" customHeight="1"/>
    <row r="97" s="87" customFormat="1" ht="15.75" customHeight="1"/>
    <row r="98" s="87" customFormat="1" ht="15.75" customHeight="1"/>
    <row r="99" s="87" customFormat="1" ht="15.75" customHeight="1"/>
    <row r="100" s="87" customFormat="1" ht="15.75" customHeight="1"/>
    <row r="101" s="87" customFormat="1" ht="15.75" customHeight="1"/>
    <row r="102" s="87" customFormat="1" ht="15.75" customHeight="1"/>
    <row r="103" s="87" customFormat="1" ht="15.75" customHeight="1"/>
    <row r="104" s="87" customFormat="1" ht="15.75" customHeight="1"/>
    <row r="105" s="87" customFormat="1" ht="15.75" customHeight="1"/>
    <row r="106" s="87" customFormat="1" ht="15.75" customHeight="1"/>
    <row r="107" s="87" customFormat="1" ht="15.75" customHeight="1"/>
    <row r="108" s="87" customFormat="1" ht="15.75" customHeight="1"/>
    <row r="109" s="87" customFormat="1" ht="15.75" customHeight="1"/>
    <row r="110" s="87" customFormat="1" ht="15.75" customHeight="1"/>
    <row r="111" s="87" customFormat="1" ht="15.75" customHeight="1"/>
    <row r="112" s="87" customFormat="1" ht="15.75" customHeight="1"/>
    <row r="113" s="87" customFormat="1" ht="15.75" customHeight="1"/>
    <row r="114" s="87" customFormat="1" ht="15.75" customHeight="1"/>
    <row r="115" s="87" customFormat="1" ht="15.75" customHeight="1"/>
    <row r="116" s="87" customFormat="1" ht="15.75" customHeight="1"/>
    <row r="117" s="87" customFormat="1" ht="15.75" customHeight="1"/>
    <row r="118" s="87" customFormat="1" ht="15.75" customHeight="1"/>
    <row r="119" s="87" customFormat="1" ht="15.75" customHeight="1"/>
    <row r="120" s="87" customFormat="1" ht="15.75" customHeight="1"/>
    <row r="121" s="87" customFormat="1" ht="15.75" customHeight="1"/>
    <row r="122" s="87" customFormat="1" ht="15.75" customHeight="1"/>
    <row r="123" s="87" customFormat="1" ht="15.75" customHeight="1"/>
    <row r="124" s="87" customFormat="1" ht="15.75" customHeight="1"/>
    <row r="125" s="87" customFormat="1" ht="15.75" customHeight="1"/>
    <row r="126" s="87" customFormat="1" ht="15.75" customHeight="1"/>
    <row r="127" s="87" customFormat="1" ht="15.75" customHeight="1"/>
    <row r="128" s="87" customFormat="1" ht="15.75" customHeight="1"/>
    <row r="129" s="87" customFormat="1" ht="15.75" customHeight="1"/>
    <row r="130" s="87" customFormat="1" ht="15.75" customHeight="1"/>
    <row r="131" s="87" customFormat="1" ht="15.75" customHeight="1"/>
    <row r="132" s="87" customFormat="1" ht="15.75" customHeight="1"/>
    <row r="133" s="87" customFormat="1" ht="15.75" customHeight="1"/>
    <row r="134" s="87" customFormat="1" ht="15.75" customHeight="1"/>
    <row r="135" s="87" customFormat="1" ht="15.75" customHeight="1"/>
    <row r="136" s="87" customFormat="1" ht="15.75" customHeight="1"/>
    <row r="137" s="87" customFormat="1" ht="15.75" customHeight="1"/>
    <row r="138" s="87" customFormat="1" ht="15.75" customHeight="1"/>
    <row r="139" s="87" customFormat="1" ht="15.75" customHeight="1"/>
    <row r="140" s="87" customFormat="1" ht="15.75" customHeight="1"/>
    <row r="141" s="87" customFormat="1" ht="15.75" customHeight="1"/>
    <row r="142" s="87" customFormat="1" ht="15.75" customHeight="1"/>
    <row r="143" s="87" customFormat="1" ht="15.75" customHeight="1"/>
    <row r="144" s="87" customFormat="1" ht="15.75" customHeight="1"/>
    <row r="145" s="87" customFormat="1" ht="15.75" customHeight="1"/>
    <row r="146" s="87" customFormat="1" ht="15.75" customHeight="1"/>
    <row r="147" s="87" customFormat="1" ht="15.75" customHeight="1"/>
    <row r="148" s="87" customFormat="1" ht="15.75" customHeight="1"/>
    <row r="149" s="87" customFormat="1" ht="15.75" customHeight="1"/>
    <row r="150" s="87" customFormat="1" ht="15.75" customHeight="1"/>
    <row r="151" s="87" customFormat="1" ht="15.75" customHeight="1"/>
    <row r="152" s="87" customFormat="1" ht="15.75" customHeight="1"/>
    <row r="153" s="87" customFormat="1" ht="15.75" customHeight="1"/>
    <row r="154" s="87" customFormat="1" ht="15.75" customHeight="1"/>
    <row r="155" s="87" customFormat="1" ht="15.75" customHeight="1"/>
    <row r="156" s="87" customFormat="1" ht="15.75" customHeight="1"/>
    <row r="157" s="87" customFormat="1" ht="15.75" customHeight="1"/>
    <row r="158" s="87" customFormat="1" ht="15.75" customHeight="1"/>
    <row r="159" s="87" customFormat="1" ht="15.75" customHeight="1"/>
    <row r="160" s="87" customFormat="1" ht="15.75" customHeight="1"/>
    <row r="161" s="87" customFormat="1" ht="15.75" customHeight="1"/>
    <row r="162" s="87" customFormat="1" ht="15.75" customHeight="1"/>
    <row r="163" s="87" customFormat="1" ht="15.75" customHeight="1"/>
    <row r="164" s="87" customFormat="1" ht="15.75" customHeight="1"/>
    <row r="165" s="87" customFormat="1" ht="15.75" customHeight="1"/>
    <row r="166" s="87" customFormat="1" ht="15.75" customHeight="1"/>
    <row r="167" s="87" customFormat="1" ht="15.75" customHeight="1"/>
    <row r="168" s="87" customFormat="1" ht="15.75" customHeight="1"/>
    <row r="169" s="87" customFormat="1" ht="15.75" customHeight="1"/>
    <row r="170" s="87" customFormat="1" ht="15.75" customHeight="1"/>
    <row r="171" s="87" customFormat="1" ht="15.75" customHeight="1"/>
    <row r="172" s="87" customFormat="1" ht="15.75" customHeight="1"/>
    <row r="173" s="87" customFormat="1" ht="15.75" customHeight="1"/>
    <row r="174" s="87" customFormat="1" ht="15.75" customHeight="1"/>
    <row r="175" s="87" customFormat="1" ht="15.75" customHeight="1"/>
    <row r="176" s="87" customFormat="1" ht="15.75" customHeight="1"/>
    <row r="177" s="87" customFormat="1" ht="15.75" customHeight="1"/>
    <row r="178" s="87" customFormat="1" ht="15.75" customHeight="1"/>
    <row r="179" s="87" customFormat="1" ht="15.75" customHeight="1"/>
    <row r="180" s="87" customFormat="1" ht="15.75" customHeight="1"/>
    <row r="181" s="87" customFormat="1" ht="15.75" customHeight="1"/>
    <row r="182" s="87" customFormat="1" ht="15.75" customHeight="1"/>
    <row r="183" s="87" customFormat="1" ht="15.75" customHeight="1"/>
    <row r="184" s="87" customFormat="1" ht="15.75" customHeight="1"/>
    <row r="185" s="87" customFormat="1" ht="15.75" customHeight="1"/>
    <row r="186" s="87" customFormat="1" ht="15.75" customHeight="1"/>
    <row r="187" s="87" customFormat="1" ht="15.75" customHeight="1"/>
    <row r="188" s="87" customFormat="1" ht="15.75" customHeight="1"/>
    <row r="189" s="87" customFormat="1" ht="15.75" customHeight="1"/>
    <row r="190" s="87" customFormat="1" ht="15.75" customHeight="1"/>
    <row r="191" s="87" customFormat="1" ht="15.75" customHeight="1"/>
    <row r="192" s="87" customFormat="1" ht="15.75" customHeight="1"/>
    <row r="193" s="87" customFormat="1" ht="15.75" customHeight="1"/>
    <row r="194" s="87" customFormat="1" ht="15.75" customHeight="1"/>
    <row r="195" s="87" customFormat="1" ht="15.75" customHeight="1"/>
    <row r="196" s="87" customFormat="1" ht="15.75" customHeight="1"/>
    <row r="197" s="87" customFormat="1" ht="15.75" customHeight="1"/>
    <row r="198" s="87" customFormat="1" ht="15.75" customHeight="1"/>
    <row r="199" s="87" customFormat="1" ht="15.75" customHeight="1"/>
    <row r="200" s="87" customFormat="1" ht="15.75" customHeight="1"/>
    <row r="201" s="87" customFormat="1" ht="15.75" customHeight="1"/>
    <row r="202" s="87" customFormat="1" ht="15.75" customHeight="1"/>
    <row r="203" s="87" customFormat="1" ht="15.75" customHeight="1"/>
    <row r="204" s="87" customFormat="1" ht="15.75" customHeight="1"/>
    <row r="205" s="87" customFormat="1" ht="15.75" customHeight="1"/>
    <row r="206" s="87" customFormat="1" ht="15.75" customHeight="1"/>
    <row r="207" s="87" customFormat="1" ht="15.75" customHeight="1"/>
    <row r="208" s="87" customFormat="1" ht="15.75" customHeight="1"/>
    <row r="209" s="87" customFormat="1" ht="15.75" customHeight="1"/>
    <row r="210" s="87" customFormat="1" ht="15.75" customHeight="1"/>
    <row r="211" s="87" customFormat="1" ht="15.75" customHeight="1"/>
    <row r="212" s="87" customFormat="1" ht="15.75" customHeight="1"/>
    <row r="213" s="87" customFormat="1" ht="15.75" customHeight="1"/>
    <row r="214" s="87" customFormat="1" ht="15.75" customHeight="1"/>
    <row r="215" s="87" customFormat="1" ht="15.75" customHeight="1"/>
    <row r="216" s="87" customFormat="1" ht="15.75" customHeight="1"/>
    <row r="217" s="87" customFormat="1" ht="15.75" customHeight="1"/>
    <row r="218" s="87" customFormat="1" ht="15.75" customHeight="1"/>
    <row r="219" s="87" customFormat="1" ht="15.75" customHeight="1"/>
    <row r="220" s="87" customFormat="1" ht="15.75" customHeight="1"/>
    <row r="221" s="87" customFormat="1" ht="15.75" customHeight="1"/>
    <row r="222" s="87" customFormat="1" ht="15.75" customHeight="1"/>
    <row r="223" s="87" customFormat="1" ht="15.75" customHeight="1"/>
    <row r="224" s="87" customFormat="1" ht="15.75" customHeight="1"/>
    <row r="225" s="87" customFormat="1" ht="15.75" customHeight="1"/>
    <row r="226" s="87" customFormat="1" ht="15.75" customHeight="1"/>
    <row r="227" s="87" customFormat="1" ht="15.75" customHeight="1"/>
    <row r="228" s="87" customFormat="1" ht="15.75" customHeight="1"/>
    <row r="229" s="87" customFormat="1" ht="15.75" customHeight="1"/>
    <row r="230" s="87" customFormat="1" ht="15.75" customHeight="1"/>
    <row r="231" s="87" customFormat="1" ht="15.75" customHeight="1"/>
    <row r="232" s="87" customFormat="1" ht="15.75" customHeight="1"/>
    <row r="233" s="87" customFormat="1" ht="15.75" customHeight="1"/>
    <row r="234" s="87" customFormat="1" ht="15.75" customHeight="1"/>
    <row r="235" s="87" customFormat="1" ht="15.75" customHeight="1"/>
    <row r="236" s="87" customFormat="1" ht="15.75" customHeight="1"/>
    <row r="237" s="87" customFormat="1" ht="15.75" customHeight="1"/>
    <row r="238" s="87" customFormat="1" ht="15.75" customHeight="1"/>
    <row r="239" s="87" customFormat="1" ht="15.75" customHeight="1"/>
    <row r="240" s="87" customFormat="1" ht="15.75" customHeight="1"/>
    <row r="241" s="87" customFormat="1" ht="15.75" customHeight="1"/>
    <row r="242" s="87" customFormat="1" ht="15.75" customHeight="1"/>
    <row r="243" s="87" customFormat="1" ht="15.75" customHeight="1"/>
    <row r="244" s="87" customFormat="1" ht="15.75" customHeight="1"/>
    <row r="245" s="87" customFormat="1" ht="15.75" customHeight="1"/>
    <row r="246" s="87" customFormat="1" ht="15.75" customHeight="1"/>
    <row r="247" s="87" customFormat="1" ht="15.75" customHeight="1"/>
    <row r="248" s="87" customFormat="1" ht="15.75" customHeight="1"/>
    <row r="249" s="87" customFormat="1" ht="15.75" customHeight="1"/>
    <row r="250" s="87" customFormat="1" ht="15.75" customHeight="1"/>
    <row r="251" s="87" customFormat="1" ht="15.75" customHeight="1"/>
    <row r="252" s="87" customFormat="1" ht="15.75" customHeight="1"/>
    <row r="253" s="87" customFormat="1" ht="15.75" customHeight="1"/>
    <row r="254" s="87" customFormat="1" ht="15.75" customHeight="1"/>
    <row r="255" s="87" customFormat="1" ht="15.75" customHeight="1"/>
    <row r="256" s="87" customFormat="1" ht="15.75" customHeight="1"/>
    <row r="257" s="87" customFormat="1" ht="15.75" customHeight="1"/>
    <row r="258" s="87" customFormat="1" ht="15.75" customHeight="1"/>
    <row r="259" s="87" customFormat="1" ht="15.75" customHeight="1"/>
    <row r="260" s="87" customFormat="1" ht="15.75" customHeight="1"/>
    <row r="261" s="87" customFormat="1" ht="15.75" customHeight="1"/>
    <row r="262" s="87" customFormat="1" ht="15.75" customHeight="1"/>
    <row r="263" s="87" customFormat="1" ht="15.75" customHeight="1"/>
    <row r="264" s="87" customFormat="1" ht="15.75" customHeight="1"/>
    <row r="265" s="87" customFormat="1" ht="15.75" customHeight="1"/>
    <row r="266" s="87" customFormat="1" ht="15.75" customHeight="1"/>
    <row r="267" s="87" customFormat="1" ht="15.75" customHeight="1"/>
    <row r="268" s="87" customFormat="1" ht="15.75" customHeight="1"/>
    <row r="269" s="87" customFormat="1" ht="15.75" customHeight="1"/>
    <row r="270" s="87" customFormat="1" ht="15.75" customHeight="1"/>
    <row r="271" s="87" customFormat="1" ht="15.75" customHeight="1"/>
    <row r="272" s="87" customFormat="1" ht="15.75" customHeight="1"/>
    <row r="273" s="87" customFormat="1" ht="15.75" customHeight="1"/>
    <row r="274" s="87" customFormat="1" ht="15.75" customHeight="1"/>
    <row r="275" s="87" customFormat="1" ht="15.75" customHeight="1"/>
    <row r="276" s="87" customFormat="1" ht="15.75" customHeight="1"/>
    <row r="277" s="87" customFormat="1" ht="15.75" customHeight="1"/>
    <row r="278" s="87" customFormat="1" ht="15.75" customHeight="1"/>
    <row r="279" s="87" customFormat="1" ht="15.75" customHeight="1"/>
    <row r="280" s="87" customFormat="1" ht="15.75" customHeight="1"/>
    <row r="281" s="87" customFormat="1" ht="15.75" customHeight="1"/>
    <row r="282" s="87" customFormat="1" ht="15.75" customHeight="1"/>
    <row r="283" s="87" customFormat="1" ht="15.75" customHeight="1"/>
    <row r="284" s="87" customFormat="1" ht="15.75" customHeight="1"/>
    <row r="285" s="87" customFormat="1" ht="15.75" customHeight="1"/>
    <row r="286" s="87" customFormat="1" ht="15.75" customHeight="1"/>
    <row r="287" s="87" customFormat="1" ht="15.75" customHeight="1"/>
    <row r="288" s="87" customFormat="1" ht="15.75" customHeight="1"/>
    <row r="289" s="87" customFormat="1" ht="15.75" customHeight="1"/>
    <row r="290" s="87" customFormat="1" ht="15.75" customHeight="1"/>
    <row r="291" s="87" customFormat="1" ht="15.75" customHeight="1"/>
    <row r="292" s="87" customFormat="1" ht="15.75" customHeight="1"/>
    <row r="293" s="87" customFormat="1" ht="15.75" customHeight="1"/>
    <row r="294" s="87" customFormat="1" ht="15.75" customHeight="1"/>
    <row r="295" s="87" customFormat="1" ht="15.75" customHeight="1"/>
    <row r="296" s="87" customFormat="1" ht="15.75" customHeight="1"/>
    <row r="297" s="87" customFormat="1" ht="15.75" customHeight="1"/>
    <row r="298" s="87" customFormat="1" ht="15.75" customHeight="1"/>
    <row r="299" s="87" customFormat="1" ht="15.75" customHeight="1"/>
    <row r="300" s="87" customFormat="1" ht="15.75" customHeight="1"/>
    <row r="301" s="87" customFormat="1" ht="15.75" customHeight="1"/>
    <row r="302" s="87" customFormat="1" ht="15.75" customHeight="1"/>
    <row r="303" s="87" customFormat="1" ht="15.75" customHeight="1"/>
    <row r="304" s="87" customFormat="1" ht="15.75" customHeight="1"/>
    <row r="305" s="87" customFormat="1" ht="15.75" customHeight="1"/>
    <row r="306" s="87" customFormat="1" ht="15.75" customHeight="1"/>
    <row r="307" s="87" customFormat="1" ht="15.75" customHeight="1"/>
    <row r="308" s="87" customFormat="1" ht="15.75" customHeight="1"/>
    <row r="309" s="87" customFormat="1" ht="15.75" customHeight="1"/>
    <row r="310" s="87" customFormat="1" ht="15.75" customHeight="1"/>
    <row r="311" s="87" customFormat="1" ht="15.75" customHeight="1"/>
    <row r="312" s="87" customFormat="1" ht="15.75" customHeight="1"/>
    <row r="313" s="87" customFormat="1" ht="15.75" customHeight="1"/>
    <row r="314" s="87" customFormat="1" ht="15.75" customHeight="1"/>
    <row r="315" s="87" customFormat="1" ht="15.75" customHeight="1"/>
    <row r="316" s="87" customFormat="1" ht="15.75" customHeight="1"/>
    <row r="317" s="87" customFormat="1" ht="15.75" customHeight="1"/>
    <row r="318" s="87" customFormat="1" ht="15.75" customHeight="1"/>
    <row r="319" s="87" customFormat="1" ht="15.75" customHeight="1"/>
    <row r="320" s="87" customFormat="1" ht="15.75" customHeight="1"/>
    <row r="321" s="87" customFormat="1" ht="15.75" customHeight="1"/>
    <row r="322" s="87" customFormat="1" ht="15.75" customHeight="1"/>
    <row r="323" s="87" customFormat="1" ht="15.75" customHeight="1"/>
    <row r="324" s="87" customFormat="1" ht="15.75" customHeight="1"/>
    <row r="325" s="87" customFormat="1" ht="15.75" customHeight="1"/>
    <row r="326" s="87" customFormat="1" ht="15.75" customHeight="1"/>
    <row r="327" s="87" customFormat="1" ht="15.75" customHeight="1"/>
    <row r="328" s="87" customFormat="1" ht="15.75" customHeight="1"/>
    <row r="329" s="87" customFormat="1" ht="15.75" customHeight="1"/>
    <row r="330" s="87" customFormat="1" ht="15.75" customHeight="1"/>
    <row r="331" s="87" customFormat="1" ht="15.75" customHeight="1"/>
    <row r="332" s="87" customFormat="1" ht="15.75" customHeight="1"/>
    <row r="333" s="87" customFormat="1" ht="15.75" customHeight="1"/>
    <row r="334" s="87" customFormat="1" ht="15.75" customHeight="1"/>
    <row r="335" s="87" customFormat="1" ht="15.75" customHeight="1"/>
    <row r="336" s="87" customFormat="1" ht="15.75" customHeight="1"/>
    <row r="337" s="87" customFormat="1" ht="15.75" customHeight="1"/>
    <row r="338" s="87" customFormat="1" ht="15.75" customHeight="1"/>
    <row r="339" s="87" customFormat="1" ht="15.75" customHeight="1"/>
    <row r="340" s="87" customFormat="1" ht="15.75" customHeight="1"/>
    <row r="341" s="87" customFormat="1" ht="15.75" customHeight="1"/>
    <row r="342" s="87" customFormat="1" ht="15.75" customHeight="1"/>
    <row r="343" s="87" customFormat="1" ht="15.75" customHeight="1"/>
    <row r="344" s="87" customFormat="1" ht="15.75" customHeight="1"/>
    <row r="345" s="87" customFormat="1" ht="15.75" customHeight="1"/>
    <row r="346" s="87" customFormat="1" ht="15.75" customHeight="1"/>
    <row r="347" s="87" customFormat="1" ht="15.75" customHeight="1"/>
    <row r="348" s="87" customFormat="1" ht="15.75" customHeight="1"/>
    <row r="349" s="87" customFormat="1" ht="15.75" customHeight="1"/>
    <row r="350" s="87" customFormat="1" ht="15.75" customHeight="1"/>
    <row r="351" s="87" customFormat="1" ht="15.75" customHeight="1"/>
    <row r="352" s="87" customFormat="1" ht="15.75" customHeight="1"/>
    <row r="353" s="87" customFormat="1" ht="15.75" customHeight="1"/>
    <row r="354" s="87" customFormat="1" ht="15.75" customHeight="1"/>
    <row r="355" s="87" customFormat="1" ht="15.75" customHeight="1"/>
    <row r="356" s="87" customFormat="1" ht="15.75" customHeight="1"/>
    <row r="357" s="87" customFormat="1" ht="15.75" customHeight="1"/>
    <row r="358" s="87" customFormat="1" ht="15.75" customHeight="1"/>
    <row r="359" s="87" customFormat="1" ht="15.75" customHeight="1"/>
    <row r="360" s="87" customFormat="1" ht="15.75" customHeight="1"/>
    <row r="361" s="87" customFormat="1" ht="15.75" customHeight="1"/>
    <row r="362" s="87" customFormat="1" ht="15.75" customHeight="1"/>
    <row r="363" s="87" customFormat="1" ht="15.75" customHeight="1"/>
    <row r="364" s="87" customFormat="1" ht="15.75" customHeight="1"/>
    <row r="365" s="87" customFormat="1" ht="15.75" customHeight="1"/>
    <row r="366" s="87" customFormat="1" ht="15.75" customHeight="1"/>
    <row r="367" s="87" customFormat="1" ht="15.75" customHeight="1"/>
    <row r="368" s="87" customFormat="1" ht="15.75" customHeight="1"/>
    <row r="369" s="87" customFormat="1" ht="15.75" customHeight="1"/>
    <row r="370" s="87" customFormat="1" ht="15.75" customHeight="1"/>
    <row r="371" s="87" customFormat="1" ht="15.75" customHeight="1"/>
    <row r="372" s="87" customFormat="1" ht="15.75" customHeight="1"/>
    <row r="373" s="87" customFormat="1" ht="15.75" customHeight="1"/>
    <row r="374" s="87" customFormat="1" ht="15.75" customHeight="1"/>
    <row r="375" s="87" customFormat="1" ht="15.75" customHeight="1"/>
    <row r="376" s="87" customFormat="1" ht="15.75" customHeight="1"/>
    <row r="377" s="87" customFormat="1" ht="15.75" customHeight="1"/>
    <row r="378" s="87" customFormat="1" ht="15.75" customHeight="1"/>
    <row r="379" s="87" customFormat="1" ht="15.75" customHeight="1"/>
    <row r="380" s="87" customFormat="1" ht="15.75" customHeight="1"/>
    <row r="381" s="87" customFormat="1" ht="15.75" customHeight="1"/>
    <row r="382" s="87" customFormat="1" ht="15.75" customHeight="1"/>
    <row r="383" s="87" customFormat="1" ht="15.75" customHeight="1"/>
    <row r="384" s="87" customFormat="1" ht="15.75" customHeight="1"/>
    <row r="385" s="87" customFormat="1" ht="15.75" customHeight="1"/>
    <row r="386" s="87" customFormat="1" ht="15.75" customHeight="1"/>
    <row r="387" s="87" customFormat="1" ht="15.75" customHeight="1"/>
    <row r="388" s="87" customFormat="1" ht="15.75" customHeight="1"/>
    <row r="389" s="87" customFormat="1" ht="15.75" customHeight="1"/>
    <row r="390" s="87" customFormat="1" ht="15.75" customHeight="1"/>
    <row r="391" s="87" customFormat="1" ht="15.75" customHeight="1"/>
    <row r="392" s="87" customFormat="1" ht="15.75" customHeight="1"/>
    <row r="393" s="87" customFormat="1" ht="15.75" customHeight="1"/>
    <row r="394" s="87" customFormat="1" ht="15.75" customHeight="1"/>
    <row r="395" s="87" customFormat="1" ht="15.75" customHeight="1"/>
    <row r="396" s="87" customFormat="1" ht="15.75" customHeight="1"/>
    <row r="397" s="87" customFormat="1" ht="15.75" customHeight="1"/>
    <row r="398" s="87" customFormat="1" ht="15.75" customHeight="1"/>
    <row r="399" s="87" customFormat="1" ht="15.75" customHeight="1"/>
    <row r="400" s="87" customFormat="1" ht="15.75" customHeight="1"/>
    <row r="401" s="87" customFormat="1" ht="15.75" customHeight="1"/>
    <row r="402" s="87" customFormat="1" ht="15.75" customHeight="1"/>
    <row r="403" s="87" customFormat="1" ht="15.75" customHeight="1"/>
    <row r="404" s="87" customFormat="1" ht="15.75" customHeight="1"/>
    <row r="405" s="87" customFormat="1" ht="15.75" customHeight="1"/>
    <row r="406" s="87" customFormat="1" ht="15.75" customHeight="1"/>
    <row r="407" s="87" customFormat="1" ht="15.75" customHeight="1"/>
    <row r="408" s="87" customFormat="1" ht="15.75" customHeight="1"/>
    <row r="409" s="87" customFormat="1" ht="15.75" customHeight="1"/>
    <row r="410" s="87" customFormat="1" ht="15.75" customHeight="1"/>
    <row r="411" s="87" customFormat="1" ht="15.75" customHeight="1"/>
    <row r="412" s="87" customFormat="1" ht="15.75" customHeight="1"/>
    <row r="413" s="87" customFormat="1" ht="15.75" customHeight="1"/>
    <row r="414" s="87" customFormat="1" ht="15.75" customHeight="1"/>
    <row r="415" s="87" customFormat="1" ht="15.75" customHeight="1"/>
    <row r="416" s="87" customFormat="1" ht="15.75" customHeight="1"/>
    <row r="417" s="87" customFormat="1" ht="15.75" customHeight="1"/>
    <row r="418" s="87" customFormat="1" ht="15.75" customHeight="1"/>
    <row r="419" s="87" customFormat="1" ht="15.75" customHeight="1"/>
    <row r="420" s="87" customFormat="1" ht="15.75" customHeight="1"/>
    <row r="421" s="87" customFormat="1" ht="15.75" customHeight="1"/>
    <row r="422" s="87" customFormat="1" ht="15.75" customHeight="1"/>
    <row r="423" s="87" customFormat="1" ht="15.75" customHeight="1"/>
    <row r="424" s="87" customFormat="1" ht="15.75" customHeight="1"/>
    <row r="425" s="87" customFormat="1" ht="15.75" customHeight="1"/>
    <row r="426" s="87" customFormat="1" ht="15.75" customHeight="1"/>
    <row r="427" s="87" customFormat="1" ht="15.75" customHeight="1"/>
    <row r="428" s="87" customFormat="1" ht="15.75" customHeight="1"/>
    <row r="429" s="87" customFormat="1" ht="15.75" customHeight="1"/>
    <row r="430" s="87" customFormat="1" ht="15.75" customHeight="1"/>
    <row r="431" s="87" customFormat="1" ht="15.75" customHeight="1"/>
    <row r="432" s="87" customFormat="1" ht="15.75" customHeight="1"/>
    <row r="433" s="87" customFormat="1" ht="15.75" customHeight="1"/>
    <row r="434" s="87" customFormat="1" ht="15.75" customHeight="1"/>
    <row r="435" s="87" customFormat="1" ht="15.75" customHeight="1"/>
    <row r="436" s="87" customFormat="1" ht="15.75" customHeight="1"/>
    <row r="437" s="87" customFormat="1" ht="15.75" customHeight="1"/>
    <row r="438" s="87" customFormat="1" ht="15.75" customHeight="1"/>
    <row r="439" s="87" customFormat="1" ht="15.75" customHeight="1"/>
    <row r="440" s="87" customFormat="1" ht="15.75" customHeight="1"/>
    <row r="441" s="87" customFormat="1" ht="15.75" customHeight="1"/>
    <row r="442" s="87" customFormat="1" ht="15.75" customHeight="1"/>
    <row r="443" s="87" customFormat="1" ht="15.75" customHeight="1"/>
    <row r="444" s="87" customFormat="1" ht="15.75" customHeight="1"/>
    <row r="445" s="87" customFormat="1" ht="15.75" customHeight="1"/>
    <row r="446" s="87" customFormat="1" ht="15.75" customHeight="1"/>
    <row r="447" s="87" customFormat="1" ht="15.75" customHeight="1"/>
    <row r="448" s="87" customFormat="1" ht="15.75" customHeight="1"/>
    <row r="449" s="87" customFormat="1" ht="15.75" customHeight="1"/>
    <row r="450" s="87" customFormat="1" ht="15.75" customHeight="1"/>
    <row r="451" s="87" customFormat="1" ht="15.75" customHeight="1"/>
    <row r="452" s="87" customFormat="1" ht="15.75" customHeight="1"/>
    <row r="453" s="87" customFormat="1" ht="15.75" customHeight="1"/>
    <row r="454" s="87" customFormat="1" ht="15.75" customHeight="1"/>
    <row r="455" s="87" customFormat="1" ht="15.75" customHeight="1"/>
    <row r="456" s="87" customFormat="1" ht="15.75" customHeight="1"/>
    <row r="457" s="87" customFormat="1" ht="15.75" customHeight="1"/>
    <row r="458" s="87" customFormat="1" ht="15.75" customHeight="1"/>
    <row r="459" s="87" customFormat="1" ht="15.75" customHeight="1"/>
    <row r="460" s="87" customFormat="1" ht="15.75" customHeight="1"/>
    <row r="461" s="87" customFormat="1" ht="15.75" customHeight="1"/>
    <row r="462" s="87" customFormat="1" ht="15.75" customHeight="1"/>
    <row r="463" s="87" customFormat="1" ht="15.75" customHeight="1"/>
    <row r="464" s="87" customFormat="1" ht="15.75" customHeight="1"/>
    <row r="465" s="87" customFormat="1" ht="15.75" customHeight="1"/>
    <row r="466" s="87" customFormat="1" ht="15.75" customHeight="1"/>
    <row r="467" s="87" customFormat="1" ht="15.75" customHeight="1"/>
    <row r="468" s="87" customFormat="1" ht="15.75" customHeight="1"/>
    <row r="469" s="87" customFormat="1" ht="15.75" customHeight="1"/>
    <row r="470" s="87" customFormat="1" ht="15.75" customHeight="1"/>
    <row r="471" s="87" customFormat="1" ht="15.75" customHeight="1"/>
    <row r="472" s="87" customFormat="1" ht="15.75" customHeight="1"/>
    <row r="473" s="87" customFormat="1" ht="15.75" customHeight="1"/>
    <row r="474" s="87" customFormat="1" ht="15.75" customHeight="1"/>
    <row r="475" s="87" customFormat="1" ht="15.75" customHeight="1"/>
    <row r="476" s="87" customFormat="1" ht="15.75" customHeight="1"/>
    <row r="477" s="87" customFormat="1" ht="15.75" customHeight="1"/>
    <row r="478" s="87" customFormat="1" ht="15.75" customHeight="1"/>
    <row r="479" s="87" customFormat="1" ht="15.75" customHeight="1"/>
    <row r="480" s="87" customFormat="1" ht="15.75" customHeight="1"/>
    <row r="481" s="87" customFormat="1" ht="15.75" customHeight="1"/>
    <row r="482" s="87" customFormat="1" ht="15.75" customHeight="1"/>
    <row r="483" s="87" customFormat="1" ht="15.75" customHeight="1"/>
    <row r="484" s="87" customFormat="1" ht="15.75" customHeight="1"/>
    <row r="485" s="87" customFormat="1" ht="15.75" customHeight="1"/>
    <row r="486" s="87" customFormat="1" ht="15.75" customHeight="1"/>
    <row r="487" s="87" customFormat="1" ht="15.75" customHeight="1"/>
    <row r="488" s="87" customFormat="1" ht="15.75" customHeight="1"/>
    <row r="489" s="87" customFormat="1" ht="15.75" customHeight="1"/>
    <row r="490" s="87" customFormat="1" ht="15.75" customHeight="1"/>
    <row r="491" s="87" customFormat="1" ht="15.75" customHeight="1"/>
    <row r="492" s="87" customFormat="1" ht="15.75" customHeight="1"/>
    <row r="493" s="87" customFormat="1" ht="15.75" customHeight="1"/>
    <row r="494" s="87" customFormat="1" ht="15.75" customHeight="1"/>
    <row r="495" s="87" customFormat="1" ht="15.75" customHeight="1"/>
    <row r="496" s="87" customFormat="1" ht="15.75" customHeight="1"/>
    <row r="497" s="87" customFormat="1" ht="15.75" customHeight="1"/>
    <row r="498" s="87" customFormat="1" ht="15.75" customHeight="1"/>
    <row r="499" s="87" customFormat="1" ht="15.75" customHeight="1"/>
    <row r="500" s="87" customFormat="1" ht="15.75" customHeight="1"/>
    <row r="501" s="87" customFormat="1" ht="15.75" customHeight="1"/>
    <row r="502" s="87" customFormat="1" ht="15.75" customHeight="1"/>
    <row r="503" s="87" customFormat="1" ht="15.75" customHeight="1"/>
    <row r="504" s="87" customFormat="1" ht="15.75" customHeight="1"/>
    <row r="505" s="87" customFormat="1" ht="15.75" customHeight="1"/>
    <row r="506" s="87" customFormat="1" ht="15.75" customHeight="1"/>
    <row r="507" s="87" customFormat="1" ht="15.75" customHeight="1"/>
    <row r="508" s="87" customFormat="1" ht="15.75" customHeight="1"/>
    <row r="509" s="87" customFormat="1" ht="15.75" customHeight="1"/>
    <row r="510" s="87" customFormat="1" ht="15.75" customHeight="1"/>
    <row r="511" s="87" customFormat="1" ht="15.75" customHeight="1"/>
    <row r="512" s="87" customFormat="1" ht="15.75" customHeight="1"/>
    <row r="513" s="87" customFormat="1" ht="15.75" customHeight="1"/>
    <row r="514" s="87" customFormat="1" ht="15.75" customHeight="1"/>
    <row r="515" s="87" customFormat="1" ht="15.75" customHeight="1"/>
    <row r="516" s="87" customFormat="1" ht="15.75" customHeight="1"/>
    <row r="517" s="87" customFormat="1" ht="15.75" customHeight="1"/>
    <row r="518" s="87" customFormat="1" ht="15.75" customHeight="1"/>
    <row r="519" s="87" customFormat="1" ht="15.75" customHeight="1"/>
    <row r="520" s="87" customFormat="1" ht="15.75" customHeight="1"/>
    <row r="521" s="87" customFormat="1" ht="15.75" customHeight="1"/>
    <row r="522" s="87" customFormat="1" ht="15.75" customHeight="1"/>
    <row r="523" s="87" customFormat="1" ht="15.75" customHeight="1"/>
    <row r="524" s="87" customFormat="1" ht="15.75" customHeight="1"/>
    <row r="525" s="87" customFormat="1" ht="15.75" customHeight="1"/>
    <row r="526" s="87" customFormat="1" ht="15.75" customHeight="1"/>
    <row r="527" s="87" customFormat="1" ht="15.75" customHeight="1"/>
    <row r="528" s="87" customFormat="1" ht="15.75" customHeight="1"/>
    <row r="529" s="87" customFormat="1" ht="15.75" customHeight="1"/>
    <row r="530" s="87" customFormat="1" ht="15.75" customHeight="1"/>
    <row r="531" s="87" customFormat="1" ht="15.75" customHeight="1"/>
    <row r="532" s="87" customFormat="1" ht="15.75" customHeight="1"/>
    <row r="533" s="87" customFormat="1" ht="15.75" customHeight="1"/>
    <row r="534" s="87" customFormat="1" ht="15.75" customHeight="1"/>
    <row r="535" s="87" customFormat="1" ht="15.75" customHeight="1"/>
    <row r="536" s="87" customFormat="1" ht="15.75" customHeight="1"/>
    <row r="537" s="87" customFormat="1" ht="15.75" customHeight="1"/>
    <row r="538" s="87" customFormat="1" ht="15.75" customHeight="1"/>
    <row r="539" s="87" customFormat="1" ht="15.75" customHeight="1"/>
    <row r="540" s="87" customFormat="1" ht="15.75" customHeight="1"/>
    <row r="541" s="87" customFormat="1" ht="15.75" customHeight="1"/>
    <row r="542" s="87" customFormat="1" ht="15.75" customHeight="1"/>
    <row r="543" s="87" customFormat="1" ht="15.75" customHeight="1"/>
    <row r="544" s="87" customFormat="1" ht="15.75" customHeight="1"/>
    <row r="545" s="87" customFormat="1" ht="15.75" customHeight="1"/>
    <row r="546" s="87" customFormat="1" ht="15.75" customHeight="1"/>
    <row r="547" s="87" customFormat="1" ht="15.75" customHeight="1"/>
    <row r="548" s="87" customFormat="1" ht="15.75" customHeight="1"/>
    <row r="549" s="87" customFormat="1" ht="15.75" customHeight="1"/>
    <row r="550" s="87" customFormat="1" ht="15.75" customHeight="1"/>
    <row r="551" s="87" customFormat="1" ht="15.75" customHeight="1"/>
    <row r="552" s="87" customFormat="1" ht="15.75" customHeight="1"/>
    <row r="553" s="87" customFormat="1" ht="15.75" customHeight="1"/>
    <row r="554" s="87" customFormat="1" ht="15.75" customHeight="1"/>
    <row r="555" s="87" customFormat="1" ht="15.75" customHeight="1"/>
    <row r="556" s="87" customFormat="1" ht="15.75" customHeight="1"/>
    <row r="557" s="87" customFormat="1" ht="15.75" customHeight="1"/>
    <row r="558" s="87" customFormat="1" ht="15.75" customHeight="1"/>
    <row r="559" s="87" customFormat="1" ht="15.75" customHeight="1"/>
    <row r="560" s="87" customFormat="1" ht="15.75" customHeight="1"/>
    <row r="561" s="87" customFormat="1" ht="15.75" customHeight="1"/>
    <row r="562" s="87" customFormat="1" ht="15.75" customHeight="1"/>
    <row r="563" s="87" customFormat="1" ht="15.75" customHeight="1"/>
    <row r="564" s="87" customFormat="1" ht="15.75" customHeight="1"/>
    <row r="565" s="87" customFormat="1" ht="15.75" customHeight="1"/>
    <row r="566" s="87" customFormat="1" ht="15.75" customHeight="1"/>
    <row r="567" s="87" customFormat="1" ht="15.75" customHeight="1"/>
    <row r="568" s="87" customFormat="1" ht="15.75" customHeight="1"/>
    <row r="569" s="87" customFormat="1" ht="15.75" customHeight="1"/>
    <row r="570" s="87" customFormat="1" ht="15.75" customHeight="1"/>
    <row r="571" s="87" customFormat="1" ht="15.75" customHeight="1"/>
    <row r="572" s="87" customFormat="1" ht="15.75" customHeight="1"/>
    <row r="573" s="87" customFormat="1" ht="15.75" customHeight="1"/>
    <row r="574" s="87" customFormat="1" ht="15.75" customHeight="1"/>
    <row r="575" s="87" customFormat="1" ht="15.75" customHeight="1"/>
    <row r="576" s="87" customFormat="1" ht="15.75" customHeight="1"/>
    <row r="577" s="87" customFormat="1" ht="15.75" customHeight="1"/>
    <row r="578" s="87" customFormat="1" ht="15.75" customHeight="1"/>
    <row r="579" s="87" customFormat="1" ht="15.75" customHeight="1"/>
    <row r="580" s="87" customFormat="1" ht="15.75" customHeight="1"/>
    <row r="581" s="87" customFormat="1" ht="15.75" customHeight="1"/>
    <row r="582" s="87" customFormat="1" ht="15.75" customHeight="1"/>
    <row r="583" s="87" customFormat="1" ht="15.75" customHeight="1"/>
    <row r="584" s="87" customFormat="1" ht="15.75" customHeight="1"/>
    <row r="585" s="87" customFormat="1" ht="15.75" customHeight="1"/>
    <row r="586" s="87" customFormat="1" ht="15.75" customHeight="1"/>
    <row r="587" s="87" customFormat="1" ht="15.75" customHeight="1"/>
    <row r="588" s="87" customFormat="1" ht="15.75" customHeight="1"/>
    <row r="589" s="87" customFormat="1" ht="15.75" customHeight="1"/>
    <row r="590" s="87" customFormat="1" ht="15.75" customHeight="1"/>
    <row r="591" s="87" customFormat="1" ht="15.75" customHeight="1"/>
    <row r="592" s="87" customFormat="1" ht="15.75" customHeight="1"/>
    <row r="593" s="87" customFormat="1" ht="15.75" customHeight="1"/>
    <row r="594" s="87" customFormat="1" ht="15.75" customHeight="1"/>
    <row r="595" s="87" customFormat="1" ht="15.75" customHeight="1"/>
    <row r="596" s="87" customFormat="1" ht="15.75" customHeight="1"/>
    <row r="597" s="87" customFormat="1" ht="15.75" customHeight="1"/>
    <row r="598" s="87" customFormat="1" ht="15.75" customHeight="1"/>
    <row r="599" s="87" customFormat="1" ht="15.75" customHeight="1"/>
    <row r="600" s="87" customFormat="1" ht="15.75" customHeight="1"/>
    <row r="601" s="87" customFormat="1" ht="15.75" customHeight="1"/>
    <row r="602" s="87" customFormat="1" ht="15.75" customHeight="1"/>
    <row r="603" s="87" customFormat="1" ht="15.75" customHeight="1"/>
    <row r="604" s="87" customFormat="1" ht="15.75" customHeight="1"/>
    <row r="605" s="87" customFormat="1" ht="15.75" customHeight="1"/>
    <row r="606" s="87" customFormat="1" ht="15.75" customHeight="1"/>
    <row r="607" s="87" customFormat="1" ht="15.75" customHeight="1"/>
    <row r="608" s="87" customFormat="1" ht="15.75" customHeight="1"/>
    <row r="609" s="87" customFormat="1" ht="15.75" customHeight="1"/>
    <row r="610" s="87" customFormat="1" ht="15.75" customHeight="1"/>
    <row r="611" s="87" customFormat="1" ht="15.75" customHeight="1"/>
    <row r="612" s="87" customFormat="1" ht="15.75" customHeight="1"/>
    <row r="613" s="87" customFormat="1" ht="15.75" customHeight="1"/>
    <row r="614" s="87" customFormat="1" ht="15.75" customHeight="1"/>
    <row r="615" s="87" customFormat="1" ht="15.75" customHeight="1"/>
    <row r="616" s="87" customFormat="1" ht="15.75" customHeight="1"/>
    <row r="617" s="87" customFormat="1" ht="15.75" customHeight="1"/>
    <row r="618" s="87" customFormat="1" ht="15.75" customHeight="1"/>
    <row r="619" s="87" customFormat="1" ht="15.75" customHeight="1"/>
    <row r="620" s="87" customFormat="1" ht="15.75" customHeight="1"/>
    <row r="621" s="87" customFormat="1" ht="15.75" customHeight="1"/>
    <row r="622" s="87" customFormat="1" ht="15.75" customHeight="1"/>
    <row r="623" s="87" customFormat="1" ht="15.75" customHeight="1"/>
    <row r="624" s="87" customFormat="1" ht="15.75" customHeight="1"/>
    <row r="625" s="87" customFormat="1" ht="15.75" customHeight="1"/>
    <row r="626" s="87" customFormat="1" ht="15.75" customHeight="1"/>
    <row r="627" s="87" customFormat="1" ht="15.75" customHeight="1"/>
    <row r="628" s="87" customFormat="1" ht="15.75" customHeight="1"/>
    <row r="629" s="87" customFormat="1" ht="15.75" customHeight="1"/>
    <row r="630" s="87" customFormat="1" ht="15.75" customHeight="1"/>
    <row r="631" s="87" customFormat="1" ht="15.75" customHeight="1"/>
    <row r="632" s="87" customFormat="1" ht="15.75" customHeight="1"/>
    <row r="633" s="87" customFormat="1" ht="15.75" customHeight="1"/>
    <row r="634" s="87" customFormat="1" ht="15.75" customHeight="1"/>
    <row r="635" s="87" customFormat="1" ht="15.75" customHeight="1"/>
    <row r="636" s="87" customFormat="1" ht="15.75" customHeight="1"/>
    <row r="637" s="87" customFormat="1" ht="15.75" customHeight="1"/>
    <row r="638" s="87" customFormat="1" ht="15.75" customHeight="1"/>
    <row r="639" s="87" customFormat="1" ht="15.75" customHeight="1"/>
    <row r="640" s="87" customFormat="1" ht="15.75" customHeight="1"/>
    <row r="641" s="87" customFormat="1" ht="15.75" customHeight="1"/>
    <row r="642" s="87" customFormat="1" ht="15.75" customHeight="1"/>
    <row r="643" s="87" customFormat="1" ht="15.75" customHeight="1"/>
    <row r="644" s="87" customFormat="1" ht="15.75" customHeight="1"/>
    <row r="645" s="87" customFormat="1" ht="15.75" customHeight="1"/>
    <row r="646" s="87" customFormat="1" ht="15.75" customHeight="1"/>
    <row r="647" s="87" customFormat="1" ht="15.75" customHeight="1"/>
    <row r="648" s="87" customFormat="1" ht="15.75" customHeight="1"/>
    <row r="649" s="87" customFormat="1" ht="15.75" customHeight="1"/>
    <row r="650" s="87" customFormat="1" ht="15.75" customHeight="1"/>
    <row r="651" s="87" customFormat="1" ht="15.75" customHeight="1"/>
    <row r="652" s="87" customFormat="1" ht="15.75" customHeight="1"/>
    <row r="653" s="87" customFormat="1" ht="15.75" customHeight="1"/>
    <row r="654" s="87" customFormat="1" ht="15.75" customHeight="1"/>
    <row r="655" s="87" customFormat="1" ht="15.75" customHeight="1"/>
    <row r="656" s="87" customFormat="1" ht="15.75" customHeight="1"/>
    <row r="657" s="87" customFormat="1" ht="15.75" customHeight="1"/>
    <row r="658" s="87" customFormat="1" ht="15.75" customHeight="1"/>
    <row r="659" s="87" customFormat="1" ht="15.75" customHeight="1"/>
    <row r="660" s="87" customFormat="1" ht="15.75" customHeight="1"/>
    <row r="661" s="87" customFormat="1" ht="15.75" customHeight="1"/>
    <row r="662" s="87" customFormat="1" ht="15.75" customHeight="1"/>
    <row r="663" s="87" customFormat="1" ht="15.75" customHeight="1"/>
    <row r="664" s="87" customFormat="1" ht="15.75" customHeight="1"/>
    <row r="665" s="87" customFormat="1" ht="15.75" customHeight="1"/>
    <row r="666" s="87" customFormat="1" ht="15.75" customHeight="1"/>
    <row r="667" s="87" customFormat="1" ht="15.75" customHeight="1"/>
    <row r="668" s="87" customFormat="1" ht="15.75" customHeight="1"/>
    <row r="669" s="87" customFormat="1" ht="15.75" customHeight="1"/>
    <row r="670" s="87" customFormat="1" ht="15.75" customHeight="1"/>
    <row r="671" s="87" customFormat="1" ht="15.75" customHeight="1"/>
    <row r="672" s="87" customFormat="1" ht="15.75" customHeight="1"/>
    <row r="673" s="87" customFormat="1" ht="15.75" customHeight="1"/>
    <row r="674" s="87" customFormat="1" ht="15.75" customHeight="1"/>
    <row r="675" s="87" customFormat="1" ht="15.75" customHeight="1"/>
    <row r="676" s="87" customFormat="1" ht="15.75" customHeight="1"/>
    <row r="677" s="87" customFormat="1" ht="15.75" customHeight="1"/>
    <row r="678" s="87" customFormat="1" ht="15.75" customHeight="1"/>
    <row r="679" s="87" customFormat="1" ht="15.75" customHeight="1"/>
    <row r="680" s="87" customFormat="1" ht="15.75" customHeight="1"/>
    <row r="681" s="87" customFormat="1" ht="15.75" customHeight="1"/>
    <row r="682" s="87" customFormat="1" ht="15.75" customHeight="1"/>
    <row r="683" s="87" customFormat="1" ht="15.75" customHeight="1"/>
    <row r="684" s="87" customFormat="1" ht="15.75" customHeight="1"/>
    <row r="685" s="87" customFormat="1" ht="15.75" customHeight="1"/>
    <row r="686" s="87" customFormat="1" ht="15.75" customHeight="1"/>
    <row r="687" s="87" customFormat="1" ht="15.75" customHeight="1"/>
    <row r="688" s="87" customFormat="1" ht="15.75" customHeight="1"/>
    <row r="689" s="87" customFormat="1" ht="15.75" customHeight="1"/>
    <row r="690" s="87" customFormat="1" ht="15.75" customHeight="1"/>
    <row r="691" s="87" customFormat="1" ht="15.75" customHeight="1"/>
    <row r="692" s="87" customFormat="1" ht="15.75" customHeight="1"/>
    <row r="693" s="87" customFormat="1" ht="15.75" customHeight="1"/>
    <row r="694" s="87" customFormat="1" ht="15.75" customHeight="1"/>
    <row r="695" s="87" customFormat="1" ht="15.75" customHeight="1"/>
    <row r="696" s="87" customFormat="1" ht="15.75" customHeight="1"/>
    <row r="697" s="87" customFormat="1" ht="15.75" customHeight="1"/>
    <row r="698" s="87" customFormat="1" ht="15.75" customHeight="1"/>
    <row r="699" s="87" customFormat="1" ht="15.75" customHeight="1"/>
    <row r="700" s="87" customFormat="1" ht="15.75" customHeight="1"/>
    <row r="701" s="87" customFormat="1" ht="15.75" customHeight="1"/>
    <row r="702" s="87" customFormat="1" ht="15.75" customHeight="1"/>
    <row r="703" s="87" customFormat="1" ht="15.75" customHeight="1"/>
    <row r="704" s="87" customFormat="1" ht="15.75" customHeight="1"/>
    <row r="705" s="87" customFormat="1" ht="15.75" customHeight="1"/>
    <row r="706" s="87" customFormat="1" ht="15.75" customHeight="1"/>
    <row r="707" s="87" customFormat="1" ht="15.75" customHeight="1"/>
    <row r="708" s="87" customFormat="1" ht="15.75" customHeight="1"/>
    <row r="709" s="87" customFormat="1" ht="15.75" customHeight="1"/>
    <row r="710" s="87" customFormat="1" ht="15.75" customHeight="1"/>
    <row r="711" s="87" customFormat="1" ht="15.75" customHeight="1"/>
    <row r="712" s="87" customFormat="1" ht="15.75" customHeight="1"/>
    <row r="713" s="87" customFormat="1" ht="15.75" customHeight="1"/>
    <row r="714" s="87" customFormat="1" ht="15.75" customHeight="1"/>
    <row r="715" s="87" customFormat="1" ht="15.75" customHeight="1"/>
    <row r="716" s="87" customFormat="1" ht="15.75" customHeight="1"/>
    <row r="717" s="87" customFormat="1" ht="15.75" customHeight="1"/>
    <row r="718" s="87" customFormat="1" ht="15.75" customHeight="1"/>
    <row r="719" s="87" customFormat="1" ht="15.75" customHeight="1"/>
    <row r="720" s="87" customFormat="1" ht="15.75" customHeight="1"/>
    <row r="721" s="87" customFormat="1" ht="15.75" customHeight="1"/>
    <row r="722" s="87" customFormat="1" ht="15.75" customHeight="1"/>
    <row r="723" s="87" customFormat="1" ht="15.75" customHeight="1"/>
    <row r="724" s="87" customFormat="1" ht="15.75" customHeight="1"/>
    <row r="725" s="87" customFormat="1" ht="15.75" customHeight="1"/>
    <row r="726" s="87" customFormat="1" ht="15.75" customHeight="1"/>
    <row r="727" s="87" customFormat="1" ht="15.75" customHeight="1"/>
    <row r="728" s="87" customFormat="1" ht="15.75" customHeight="1"/>
    <row r="729" s="87" customFormat="1" ht="15.75" customHeight="1"/>
    <row r="730" s="87" customFormat="1" ht="15.75" customHeight="1"/>
    <row r="731" s="87" customFormat="1" ht="15.75" customHeight="1"/>
    <row r="732" s="87" customFormat="1" ht="15.75" customHeight="1"/>
    <row r="733" s="87" customFormat="1" ht="15.75" customHeight="1"/>
    <row r="734" s="87" customFormat="1" ht="15.75" customHeight="1"/>
    <row r="735" s="87" customFormat="1" ht="15.75" customHeight="1"/>
    <row r="736" s="87" customFormat="1" ht="15.75" customHeight="1"/>
    <row r="737" s="87" customFormat="1" ht="15.75" customHeight="1"/>
    <row r="738" s="87" customFormat="1" ht="15.75" customHeight="1"/>
    <row r="739" s="87" customFormat="1" ht="15.75" customHeight="1"/>
    <row r="740" s="87" customFormat="1" ht="15.75" customHeight="1"/>
    <row r="741" s="87" customFormat="1" ht="15.75" customHeight="1"/>
    <row r="742" s="87" customFormat="1" ht="15.75" customHeight="1"/>
    <row r="743" s="87" customFormat="1" ht="15.75" customHeight="1"/>
    <row r="744" s="87" customFormat="1" ht="15.75" customHeight="1"/>
    <row r="745" s="87" customFormat="1" ht="15.75" customHeight="1"/>
    <row r="746" s="87" customFormat="1" ht="15.75" customHeight="1"/>
    <row r="747" s="87" customFormat="1" ht="15.75" customHeight="1"/>
    <row r="748" s="87" customFormat="1" ht="15.75" customHeight="1"/>
    <row r="749" s="87" customFormat="1" ht="15.75" customHeight="1"/>
    <row r="750" s="87" customFormat="1" ht="15.75" customHeight="1"/>
    <row r="751" s="87" customFormat="1" ht="15.75" customHeight="1"/>
    <row r="752" s="87" customFormat="1" ht="15.75" customHeight="1"/>
    <row r="753" s="87" customFormat="1" ht="15.75" customHeight="1"/>
    <row r="754" s="87" customFormat="1" ht="15.75" customHeight="1"/>
    <row r="755" s="87" customFormat="1" ht="15.75" customHeight="1"/>
    <row r="756" s="87" customFormat="1" ht="15.75" customHeight="1"/>
    <row r="757" s="87" customFormat="1" ht="15.75" customHeight="1"/>
    <row r="758" s="87" customFormat="1" ht="15.75" customHeight="1"/>
    <row r="759" s="87" customFormat="1" ht="15.75" customHeight="1"/>
    <row r="760" s="87" customFormat="1" ht="15.75" customHeight="1"/>
    <row r="761" s="87" customFormat="1" ht="15.75" customHeight="1"/>
    <row r="762" s="87" customFormat="1" ht="15.75" customHeight="1"/>
    <row r="763" s="87" customFormat="1" ht="15.75" customHeight="1"/>
    <row r="764" s="87" customFormat="1" ht="15.75" customHeight="1"/>
    <row r="765" s="87" customFormat="1" ht="15.75" customHeight="1"/>
    <row r="766" s="87" customFormat="1" ht="15.75" customHeight="1"/>
    <row r="767" s="87" customFormat="1" ht="15.75" customHeight="1"/>
    <row r="768" s="87" customFormat="1" ht="15.75" customHeight="1"/>
    <row r="769" s="87" customFormat="1" ht="15.75" customHeight="1"/>
    <row r="770" s="87" customFormat="1" ht="15.75" customHeight="1"/>
    <row r="771" s="87" customFormat="1" ht="15.75" customHeight="1"/>
    <row r="772" s="87" customFormat="1" ht="15.75" customHeight="1"/>
    <row r="773" s="87" customFormat="1" ht="15.75" customHeight="1"/>
    <row r="774" s="87" customFormat="1" ht="15.75" customHeight="1"/>
    <row r="775" s="87" customFormat="1" ht="15.75" customHeight="1"/>
    <row r="776" s="87" customFormat="1" ht="15.75" customHeight="1"/>
    <row r="777" s="87" customFormat="1" ht="15.75" customHeight="1"/>
    <row r="778" s="87" customFormat="1" ht="15.75" customHeight="1"/>
    <row r="779" s="87" customFormat="1" ht="15.75" customHeight="1"/>
    <row r="780" s="87" customFormat="1" ht="15.75" customHeight="1"/>
    <row r="781" s="87" customFormat="1" ht="15.75" customHeight="1"/>
    <row r="782" s="87" customFormat="1" ht="15.75" customHeight="1"/>
    <row r="783" s="87" customFormat="1" ht="15.75" customHeight="1"/>
    <row r="784" s="87" customFormat="1" ht="15.75" customHeight="1"/>
    <row r="785" s="87" customFormat="1" ht="15.75" customHeight="1"/>
    <row r="786" s="87" customFormat="1" ht="15.75" customHeight="1"/>
    <row r="787" s="87" customFormat="1" ht="15.75" customHeight="1"/>
    <row r="788" s="87" customFormat="1" ht="15.75" customHeight="1"/>
    <row r="789" s="87" customFormat="1" ht="15.75" customHeight="1"/>
    <row r="790" s="87" customFormat="1" ht="15.75" customHeight="1"/>
    <row r="791" s="87" customFormat="1" ht="15.75" customHeight="1"/>
    <row r="792" s="87" customFormat="1" ht="15.75" customHeight="1"/>
    <row r="793" s="87" customFormat="1" ht="15.75" customHeight="1"/>
    <row r="794" s="87" customFormat="1" ht="15.75" customHeight="1"/>
    <row r="795" s="87" customFormat="1" ht="15.75" customHeight="1"/>
    <row r="796" s="87" customFormat="1" ht="15.75" customHeight="1"/>
    <row r="797" s="87" customFormat="1" ht="15.75" customHeight="1"/>
    <row r="798" s="87" customFormat="1" ht="15.75" customHeight="1"/>
    <row r="799" s="87" customFormat="1" ht="15.75" customHeight="1"/>
    <row r="800" s="87" customFormat="1" ht="15.75" customHeight="1"/>
    <row r="801" s="87" customFormat="1" ht="15.75" customHeight="1"/>
    <row r="802" s="87" customFormat="1" ht="15.75" customHeight="1"/>
    <row r="803" s="87" customFormat="1" ht="15.75" customHeight="1"/>
    <row r="804" s="87" customFormat="1" ht="15.75" customHeight="1"/>
    <row r="805" s="87" customFormat="1" ht="15.75" customHeight="1"/>
    <row r="806" s="87" customFormat="1" ht="15.75" customHeight="1"/>
    <row r="807" s="87" customFormat="1" ht="15.75" customHeight="1"/>
    <row r="808" s="87" customFormat="1" ht="15.75" customHeight="1"/>
    <row r="809" s="87" customFormat="1" ht="15.75" customHeight="1"/>
    <row r="810" s="87" customFormat="1" ht="15.75" customHeight="1"/>
    <row r="811" s="87" customFormat="1" ht="15.75" customHeight="1"/>
    <row r="812" s="87" customFormat="1" ht="15.75" customHeight="1"/>
    <row r="813" s="87" customFormat="1" ht="15.75" customHeight="1"/>
    <row r="814" s="87" customFormat="1" ht="15.75" customHeight="1"/>
    <row r="815" s="87" customFormat="1" ht="15.75" customHeight="1"/>
    <row r="816" s="87" customFormat="1" ht="15.75" customHeight="1"/>
    <row r="817" s="87" customFormat="1" ht="15.75" customHeight="1"/>
    <row r="818" s="87" customFormat="1" ht="15.75" customHeight="1"/>
    <row r="819" s="87" customFormat="1" ht="15.75" customHeight="1"/>
    <row r="820" s="87" customFormat="1" ht="15.75" customHeight="1"/>
    <row r="821" s="87" customFormat="1" ht="15.75" customHeight="1"/>
    <row r="822" s="87" customFormat="1" ht="15.75" customHeight="1"/>
    <row r="823" s="87" customFormat="1" ht="15.75" customHeight="1"/>
    <row r="824" s="87" customFormat="1" ht="15.75" customHeight="1"/>
    <row r="825" s="87" customFormat="1" ht="15.75" customHeight="1"/>
    <row r="826" s="87" customFormat="1" ht="15.75" customHeight="1"/>
    <row r="827" s="87" customFormat="1" ht="15.75" customHeight="1"/>
    <row r="828" s="87" customFormat="1" ht="15.75" customHeight="1"/>
    <row r="829" s="87" customFormat="1" ht="15.75" customHeight="1"/>
    <row r="830" s="87" customFormat="1" ht="15.75" customHeight="1"/>
    <row r="831" s="87" customFormat="1" ht="15.75" customHeight="1"/>
    <row r="832" s="87" customFormat="1" ht="15.75" customHeight="1"/>
    <row r="833" s="87" customFormat="1" ht="15.75" customHeight="1"/>
    <row r="834" s="87" customFormat="1" ht="15.75" customHeight="1"/>
    <row r="835" s="87" customFormat="1" ht="15.75" customHeight="1"/>
    <row r="836" s="87" customFormat="1" ht="15.75" customHeight="1"/>
    <row r="837" s="87" customFormat="1" ht="15.75" customHeight="1"/>
    <row r="838" s="87" customFormat="1" ht="15.75" customHeight="1"/>
    <row r="839" s="87" customFormat="1" ht="15.75" customHeight="1"/>
    <row r="840" s="87" customFormat="1" ht="15.75" customHeight="1"/>
    <row r="841" s="87" customFormat="1" ht="15.75" customHeight="1"/>
    <row r="842" s="87" customFormat="1" ht="15.75" customHeight="1"/>
    <row r="843" s="87" customFormat="1" ht="15.75" customHeight="1"/>
    <row r="844" s="87" customFormat="1" ht="15.75" customHeight="1"/>
    <row r="845" s="87" customFormat="1" ht="15.75" customHeight="1"/>
    <row r="846" s="87" customFormat="1" ht="15.75" customHeight="1"/>
    <row r="847" s="87" customFormat="1" ht="15.75" customHeight="1"/>
    <row r="848" s="87" customFormat="1" ht="15.75" customHeight="1"/>
    <row r="849" s="87" customFormat="1" ht="15.75" customHeight="1"/>
    <row r="850" s="87" customFormat="1" ht="15.75" customHeight="1"/>
    <row r="851" s="87" customFormat="1" ht="15.75" customHeight="1"/>
    <row r="852" s="87" customFormat="1" ht="15.75" customHeight="1"/>
    <row r="853" s="87" customFormat="1" ht="15.75" customHeight="1"/>
    <row r="854" s="87" customFormat="1" ht="15.75" customHeight="1"/>
    <row r="855" s="87" customFormat="1" ht="15.75" customHeight="1"/>
    <row r="856" s="87" customFormat="1" ht="15.75" customHeight="1"/>
    <row r="857" s="87" customFormat="1" ht="15.75" customHeight="1"/>
    <row r="858" s="87" customFormat="1" ht="15.75" customHeight="1"/>
    <row r="859" s="87" customFormat="1" ht="15.75" customHeight="1"/>
    <row r="860" s="87" customFormat="1" ht="15.75" customHeight="1"/>
    <row r="861" s="87" customFormat="1" ht="15.75" customHeight="1"/>
    <row r="862" s="87" customFormat="1" ht="15.75" customHeight="1"/>
    <row r="863" s="87" customFormat="1" ht="15.75" customHeight="1"/>
    <row r="864" s="87" customFormat="1" ht="15.75" customHeight="1"/>
    <row r="865" s="87" customFormat="1" ht="15.75" customHeight="1"/>
    <row r="866" s="87" customFormat="1" ht="15.75" customHeight="1"/>
    <row r="867" s="87" customFormat="1" ht="15.75" customHeight="1"/>
    <row r="868" s="87" customFormat="1" ht="15.75" customHeight="1"/>
    <row r="869" s="87" customFormat="1" ht="15.75" customHeight="1"/>
    <row r="870" s="87" customFormat="1" ht="15.75" customHeight="1"/>
    <row r="871" s="87" customFormat="1" ht="15.75" customHeight="1"/>
    <row r="872" s="87" customFormat="1" ht="15.75" customHeight="1"/>
    <row r="873" s="87" customFormat="1" ht="15.75" customHeight="1"/>
    <row r="874" s="87" customFormat="1" ht="15.75" customHeight="1"/>
    <row r="875" s="87" customFormat="1" ht="15.75" customHeight="1"/>
    <row r="876" s="87" customFormat="1" ht="15.75" customHeight="1"/>
    <row r="877" s="87" customFormat="1" ht="15.75" customHeight="1"/>
    <row r="878" s="87" customFormat="1" ht="15.75" customHeight="1"/>
    <row r="879" s="87" customFormat="1" ht="15.75" customHeight="1"/>
    <row r="880" s="87" customFormat="1" ht="15.75" customHeight="1"/>
    <row r="881" s="87" customFormat="1" ht="15.75" customHeight="1"/>
    <row r="882" s="87" customFormat="1" ht="15.75" customHeight="1"/>
    <row r="883" s="87" customFormat="1" ht="15.75" customHeight="1"/>
    <row r="884" s="87" customFormat="1" ht="15.75" customHeight="1"/>
    <row r="885" s="87" customFormat="1" ht="15.75" customHeight="1"/>
    <row r="886" s="87" customFormat="1" ht="15.75" customHeight="1"/>
    <row r="887" s="87" customFormat="1" ht="15.75" customHeight="1"/>
    <row r="888" s="87" customFormat="1" ht="15.75" customHeight="1"/>
    <row r="889" s="87" customFormat="1" ht="15.75" customHeight="1"/>
    <row r="890" s="87" customFormat="1" ht="15.75" customHeight="1"/>
    <row r="891" s="87" customFormat="1" ht="15.75" customHeight="1"/>
    <row r="892" s="87" customFormat="1" ht="15.75" customHeight="1"/>
    <row r="893" s="87" customFormat="1" ht="15.75" customHeight="1"/>
    <row r="894" s="87" customFormat="1" ht="15.75" customHeight="1"/>
    <row r="895" s="87" customFormat="1" ht="15.75" customHeight="1"/>
    <row r="896" s="87" customFormat="1" ht="15.75" customHeight="1"/>
    <row r="897" s="87" customFormat="1" ht="15.75" customHeight="1"/>
    <row r="898" s="87" customFormat="1" ht="15.75" customHeight="1"/>
    <row r="899" s="87" customFormat="1" ht="15.75" customHeight="1"/>
    <row r="900" s="87" customFormat="1" ht="15.75" customHeight="1"/>
    <row r="901" s="87" customFormat="1" ht="15.75" customHeight="1"/>
    <row r="902" s="87" customFormat="1" ht="15.75" customHeight="1"/>
    <row r="903" s="87" customFormat="1" ht="15.75" customHeight="1"/>
    <row r="904" s="87" customFormat="1" ht="15.75" customHeight="1"/>
    <row r="905" s="87" customFormat="1" ht="15.75" customHeight="1"/>
    <row r="906" s="87" customFormat="1" ht="15.75" customHeight="1"/>
    <row r="907" s="87" customFormat="1" ht="15.75" customHeight="1"/>
    <row r="908" s="87" customFormat="1" ht="15.75" customHeight="1"/>
    <row r="909" s="87" customFormat="1" ht="15.75" customHeight="1"/>
    <row r="910" s="87" customFormat="1" ht="15.75" customHeight="1"/>
    <row r="911" s="87" customFormat="1" ht="15.75" customHeight="1"/>
    <row r="912" s="87" customFormat="1" ht="15.75" customHeight="1"/>
    <row r="913" s="87" customFormat="1" ht="15.75" customHeight="1"/>
    <row r="914" s="87" customFormat="1" ht="15.75" customHeight="1"/>
    <row r="915" s="87" customFormat="1" ht="15.75" customHeight="1"/>
    <row r="916" s="87" customFormat="1" ht="15.75" customHeight="1"/>
    <row r="917" s="87" customFormat="1" ht="15.75" customHeight="1"/>
    <row r="918" s="87" customFormat="1" ht="15.75" customHeight="1"/>
    <row r="919" s="87" customFormat="1" ht="15.75" customHeight="1"/>
    <row r="920" s="87" customFormat="1" ht="15.75" customHeight="1"/>
    <row r="921" s="87" customFormat="1" ht="15.75" customHeight="1"/>
    <row r="922" s="87" customFormat="1" ht="15.75" customHeight="1"/>
    <row r="923" s="87" customFormat="1" ht="15.75" customHeight="1"/>
    <row r="924" s="87" customFormat="1" ht="15.75" customHeight="1"/>
    <row r="925" s="87" customFormat="1" ht="15.75" customHeight="1"/>
    <row r="926" s="87" customFormat="1" ht="15.75" customHeight="1"/>
    <row r="927" s="87" customFormat="1" ht="15.75" customHeight="1"/>
    <row r="928" s="87" customFormat="1" ht="15.75" customHeight="1"/>
    <row r="929" s="87" customFormat="1" ht="15.75" customHeight="1"/>
    <row r="930" s="87" customFormat="1" ht="15.75" customHeight="1"/>
    <row r="931" s="87" customFormat="1" ht="15.75" customHeight="1"/>
    <row r="932" s="87" customFormat="1" ht="15.75" customHeight="1"/>
    <row r="933" s="87" customFormat="1" ht="15.75" customHeight="1"/>
    <row r="934" s="87" customFormat="1" ht="15.75" customHeight="1"/>
    <row r="935" s="87" customFormat="1" ht="15.75" customHeight="1"/>
    <row r="936" s="87" customFormat="1" ht="15.75" customHeight="1"/>
    <row r="937" s="87" customFormat="1" ht="15.75" customHeight="1"/>
    <row r="938" s="87" customFormat="1" ht="15.75" customHeight="1"/>
    <row r="939" s="87" customFormat="1" ht="15.75" customHeight="1"/>
    <row r="940" s="87" customFormat="1" ht="15.75" customHeight="1"/>
    <row r="941" s="87" customFormat="1" ht="15.75" customHeight="1"/>
    <row r="942" s="87" customFormat="1" ht="15.75" customHeight="1"/>
    <row r="943" s="87" customFormat="1" ht="15.75" customHeight="1"/>
    <row r="944" s="87" customFormat="1" ht="15.75" customHeight="1"/>
    <row r="945" s="87" customFormat="1" ht="15.75" customHeight="1"/>
    <row r="946" s="87" customFormat="1" ht="15.75" customHeight="1"/>
    <row r="947" s="87" customFormat="1" ht="15.75" customHeight="1"/>
    <row r="948" s="87" customFormat="1" ht="15.75" customHeight="1"/>
    <row r="949" s="87" customFormat="1" ht="15.75" customHeight="1"/>
    <row r="950" s="87" customFormat="1" ht="15.75" customHeight="1"/>
    <row r="951" s="87" customFormat="1" ht="15.75" customHeight="1"/>
    <row r="952" s="87" customFormat="1" ht="15.75" customHeight="1"/>
    <row r="953" s="87" customFormat="1" ht="15.75" customHeight="1"/>
    <row r="954" s="87" customFormat="1" ht="15.75" customHeight="1"/>
    <row r="955" s="87" customFormat="1" ht="15.75" customHeight="1"/>
    <row r="956" s="87" customFormat="1" ht="15.75" customHeight="1"/>
    <row r="957" s="87" customFormat="1" ht="15.75" customHeight="1"/>
    <row r="958" s="87" customFormat="1" ht="15.75" customHeight="1"/>
    <row r="959" s="87" customFormat="1" ht="15.75" customHeight="1"/>
    <row r="960" s="87" customFormat="1" ht="15.75" customHeight="1"/>
    <row r="961" s="87" customFormat="1" ht="15.75" customHeight="1"/>
    <row r="962" s="87" customFormat="1" ht="15.75" customHeight="1"/>
    <row r="963" s="87" customFormat="1" ht="15.75" customHeight="1"/>
    <row r="964" s="87" customFormat="1" ht="15.75" customHeight="1"/>
    <row r="965" s="87" customFormat="1" ht="15.75" customHeight="1"/>
    <row r="966" s="87" customFormat="1" ht="15.75" customHeight="1"/>
    <row r="967" s="87" customFormat="1" ht="15.75" customHeight="1"/>
    <row r="968" s="87" customFormat="1" ht="15.75" customHeight="1"/>
    <row r="969" s="87" customFormat="1" ht="15.75" customHeight="1"/>
    <row r="970" s="87" customFormat="1" ht="15.75" customHeight="1"/>
    <row r="971" s="87" customFormat="1" ht="15.75" customHeight="1"/>
    <row r="972" s="87" customFormat="1" ht="15.75" customHeight="1"/>
    <row r="973" s="87" customFormat="1" ht="15.75" customHeight="1"/>
    <row r="974" s="87" customFormat="1" ht="15.75" customHeight="1"/>
    <row r="975" s="87" customFormat="1" ht="15.75" customHeight="1"/>
    <row r="976" s="87" customFormat="1" ht="15.75" customHeight="1"/>
    <row r="977" s="87" customFormat="1" ht="15.75" customHeight="1"/>
    <row r="978" s="87" customFormat="1" ht="15.75" customHeight="1"/>
    <row r="979" s="87" customFormat="1" ht="15.75" customHeight="1"/>
    <row r="980" s="87" customFormat="1" ht="15.75" customHeight="1"/>
    <row r="981" s="87" customFormat="1" ht="15.75" customHeight="1"/>
    <row r="982" s="87" customFormat="1" ht="15.75" customHeight="1"/>
    <row r="983" s="87" customFormat="1" ht="15.75" customHeight="1"/>
    <row r="984" s="87" customFormat="1" ht="15.75" customHeight="1"/>
    <row r="985" s="87" customFormat="1" ht="15.75" customHeight="1"/>
    <row r="986" s="87" customFormat="1" ht="15.75" customHeight="1"/>
    <row r="987" s="87" customFormat="1" ht="15.75" customHeight="1"/>
    <row r="988" s="87" customFormat="1" ht="15.75" customHeight="1"/>
    <row r="989" s="87" customFormat="1" ht="15.75" customHeight="1"/>
    <row r="990" s="87" customFormat="1" ht="15.75" customHeight="1"/>
    <row r="991" s="87" customFormat="1" ht="15.75" customHeight="1"/>
    <row r="992" s="87" customFormat="1" ht="15.75" customHeight="1"/>
    <row r="993" s="87" customFormat="1" ht="15.75" customHeight="1"/>
    <row r="994" s="87" customFormat="1" ht="15.75" customHeight="1"/>
    <row r="995" s="87" customFormat="1" ht="15.75" customHeight="1"/>
    <row r="996" s="87" customFormat="1" ht="15.75" customHeight="1"/>
    <row r="997" s="87" customFormat="1" ht="15.75" customHeight="1"/>
    <row r="998" s="87" customFormat="1" ht="15.75" customHeight="1"/>
    <row r="999" s="87" customFormat="1" ht="15.75" customHeight="1"/>
    <row r="1000" s="87" customFormat="1" ht="15.75" customHeight="1"/>
  </sheetData>
  <mergeCells count="9">
    <mergeCell ref="C3:D3"/>
    <mergeCell ref="B27:D27"/>
    <mergeCell ref="A1:B1"/>
    <mergeCell ref="C1:H1"/>
    <mergeCell ref="A2:B2"/>
    <mergeCell ref="C2:E2"/>
    <mergeCell ref="A3:B3"/>
    <mergeCell ref="D4:F4"/>
    <mergeCell ref="G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E4AC-7D78-43F2-A94C-D31FB4216FAE}">
  <dimension ref="A1:H39"/>
  <sheetViews>
    <sheetView topLeftCell="A2" workbookViewId="0">
      <selection activeCell="B17" sqref="B17"/>
    </sheetView>
  </sheetViews>
  <sheetFormatPr baseColWidth="10" defaultColWidth="8.88671875" defaultRowHeight="13.2"/>
  <cols>
    <col min="1" max="1" width="5.33203125" style="87" customWidth="1"/>
    <col min="2" max="2" width="17.5546875" style="87" customWidth="1"/>
    <col min="3" max="16384" width="8.88671875" style="87"/>
  </cols>
  <sheetData>
    <row r="1" spans="1:8" ht="22.5" customHeight="1">
      <c r="A1" s="160" t="s">
        <v>29</v>
      </c>
      <c r="B1" s="157"/>
      <c r="C1" s="159" t="s">
        <v>517</v>
      </c>
      <c r="D1" s="158"/>
      <c r="E1" s="158"/>
      <c r="F1" s="158"/>
      <c r="G1" s="158"/>
      <c r="H1" s="157"/>
    </row>
    <row r="2" spans="1:8" ht="14.4">
      <c r="A2" s="156" t="s">
        <v>30</v>
      </c>
      <c r="B2" s="149"/>
      <c r="C2" s="155" t="s">
        <v>518</v>
      </c>
      <c r="D2" s="151"/>
      <c r="E2" s="149"/>
      <c r="F2" s="125"/>
      <c r="G2" s="125"/>
      <c r="H2" s="125"/>
    </row>
    <row r="3" spans="1:8" ht="14.4">
      <c r="A3" s="156" t="s">
        <v>31</v>
      </c>
      <c r="B3" s="149"/>
      <c r="C3" s="150">
        <v>2</v>
      </c>
      <c r="D3" s="149"/>
      <c r="E3" s="125"/>
      <c r="F3" s="125"/>
      <c r="G3" s="125"/>
      <c r="H3" s="125"/>
    </row>
    <row r="4" spans="1:8" ht="14.4">
      <c r="A4" s="139"/>
      <c r="B4" s="125"/>
      <c r="C4" s="125"/>
      <c r="D4" s="150" t="s">
        <v>32</v>
      </c>
      <c r="E4" s="151"/>
      <c r="F4" s="149"/>
      <c r="G4" s="150" t="s">
        <v>33</v>
      </c>
      <c r="H4" s="149"/>
    </row>
    <row r="5" spans="1:8" ht="15.6">
      <c r="A5" s="139"/>
      <c r="B5" s="298" t="s">
        <v>34</v>
      </c>
      <c r="C5" s="298" t="s">
        <v>35</v>
      </c>
      <c r="D5" s="299" t="s">
        <v>36</v>
      </c>
      <c r="E5" s="300" t="s">
        <v>37</v>
      </c>
      <c r="F5" s="298" t="s">
        <v>38</v>
      </c>
      <c r="G5" s="299" t="s">
        <v>39</v>
      </c>
      <c r="H5" s="299" t="s">
        <v>67</v>
      </c>
    </row>
    <row r="6" spans="1:8" ht="24" customHeight="1">
      <c r="A6" s="141">
        <v>1</v>
      </c>
      <c r="B6" s="146" t="s">
        <v>519</v>
      </c>
      <c r="C6" s="143" t="s">
        <v>3</v>
      </c>
      <c r="D6" s="301">
        <f t="shared" ref="D6:D7" si="0">100*F6/(100-E6)</f>
        <v>0.12755102040816327</v>
      </c>
      <c r="E6" s="302">
        <v>2</v>
      </c>
      <c r="F6" s="142">
        <v>0.125</v>
      </c>
      <c r="G6" s="301">
        <f t="shared" ref="G6:G19" si="1">D6*$C$3</f>
        <v>0.25510204081632654</v>
      </c>
      <c r="H6" s="301">
        <f t="shared" ref="H6:H19" si="2">F6*$C$3</f>
        <v>0.25</v>
      </c>
    </row>
    <row r="7" spans="1:8" ht="15.6">
      <c r="A7" s="141">
        <v>2</v>
      </c>
      <c r="B7" s="143" t="s">
        <v>21</v>
      </c>
      <c r="C7" s="143" t="s">
        <v>3</v>
      </c>
      <c r="D7" s="301">
        <f t="shared" si="0"/>
        <v>0.01</v>
      </c>
      <c r="E7" s="302"/>
      <c r="F7" s="142">
        <v>0.01</v>
      </c>
      <c r="G7" s="301">
        <f t="shared" si="1"/>
        <v>0.02</v>
      </c>
      <c r="H7" s="301">
        <f t="shared" si="2"/>
        <v>0.02</v>
      </c>
    </row>
    <row r="8" spans="1:8" ht="15.6">
      <c r="A8" s="141">
        <v>3</v>
      </c>
      <c r="B8" s="143" t="s">
        <v>18</v>
      </c>
      <c r="C8" s="143" t="s">
        <v>68</v>
      </c>
      <c r="D8" s="301">
        <v>0.5</v>
      </c>
      <c r="E8" s="302"/>
      <c r="F8" s="142">
        <v>2.5000000000000001E-2</v>
      </c>
      <c r="G8" s="301">
        <f t="shared" si="1"/>
        <v>1</v>
      </c>
      <c r="H8" s="301">
        <f t="shared" si="2"/>
        <v>0.05</v>
      </c>
    </row>
    <row r="9" spans="1:8" ht="15.6">
      <c r="A9" s="141">
        <v>4</v>
      </c>
      <c r="B9" s="143" t="s">
        <v>14</v>
      </c>
      <c r="C9" s="143" t="s">
        <v>15</v>
      </c>
      <c r="D9" s="301">
        <f t="shared" ref="D9:D19" si="3">100*F9/(100-E9)</f>
        <v>0.01</v>
      </c>
      <c r="E9" s="302"/>
      <c r="F9" s="142">
        <v>0.01</v>
      </c>
      <c r="G9" s="301">
        <f t="shared" si="1"/>
        <v>0.02</v>
      </c>
      <c r="H9" s="301">
        <f t="shared" si="2"/>
        <v>0.02</v>
      </c>
    </row>
    <row r="10" spans="1:8" ht="15.6">
      <c r="A10" s="141">
        <v>5</v>
      </c>
      <c r="B10" s="143" t="s">
        <v>22</v>
      </c>
      <c r="C10" s="143" t="s">
        <v>3</v>
      </c>
      <c r="D10" s="301">
        <f t="shared" si="3"/>
        <v>0.02</v>
      </c>
      <c r="E10" s="302"/>
      <c r="F10" s="142">
        <v>0.02</v>
      </c>
      <c r="G10" s="301">
        <f t="shared" si="1"/>
        <v>0.04</v>
      </c>
      <c r="H10" s="301">
        <f t="shared" si="2"/>
        <v>0.04</v>
      </c>
    </row>
    <row r="11" spans="1:8" ht="15.6">
      <c r="A11" s="141">
        <v>6</v>
      </c>
      <c r="B11" s="143" t="s">
        <v>25</v>
      </c>
      <c r="C11" s="143" t="s">
        <v>3</v>
      </c>
      <c r="D11" s="301">
        <f t="shared" si="3"/>
        <v>0</v>
      </c>
      <c r="E11" s="302"/>
      <c r="F11" s="142">
        <v>0</v>
      </c>
      <c r="G11" s="301">
        <f t="shared" si="1"/>
        <v>0</v>
      </c>
      <c r="H11" s="301">
        <f t="shared" si="2"/>
        <v>0</v>
      </c>
    </row>
    <row r="12" spans="1:8" ht="15.6">
      <c r="A12" s="141">
        <v>7</v>
      </c>
      <c r="B12" s="143" t="s">
        <v>146</v>
      </c>
      <c r="C12" s="143" t="s">
        <v>3</v>
      </c>
      <c r="D12" s="301">
        <f t="shared" si="3"/>
        <v>0</v>
      </c>
      <c r="E12" s="302"/>
      <c r="F12" s="142">
        <v>0</v>
      </c>
      <c r="G12" s="301">
        <f t="shared" si="1"/>
        <v>0</v>
      </c>
      <c r="H12" s="301">
        <f t="shared" si="2"/>
        <v>0</v>
      </c>
    </row>
    <row r="13" spans="1:8" ht="15.6">
      <c r="A13" s="141">
        <v>8</v>
      </c>
      <c r="B13" s="143" t="s">
        <v>151</v>
      </c>
      <c r="C13" s="143" t="s">
        <v>15</v>
      </c>
      <c r="D13" s="301">
        <f t="shared" si="3"/>
        <v>7.0000000000000007E-2</v>
      </c>
      <c r="E13" s="302"/>
      <c r="F13" s="142">
        <v>7.0000000000000007E-2</v>
      </c>
      <c r="G13" s="301">
        <f t="shared" si="1"/>
        <v>0.14000000000000001</v>
      </c>
      <c r="H13" s="301">
        <f t="shared" si="2"/>
        <v>0.14000000000000001</v>
      </c>
    </row>
    <row r="14" spans="1:8" ht="15.6">
      <c r="A14" s="141"/>
      <c r="B14" s="300" t="s">
        <v>520</v>
      </c>
      <c r="C14" s="143"/>
      <c r="D14" s="301">
        <f t="shared" si="3"/>
        <v>0</v>
      </c>
      <c r="E14" s="302"/>
      <c r="F14" s="142"/>
      <c r="G14" s="301">
        <f t="shared" si="1"/>
        <v>0</v>
      </c>
      <c r="H14" s="301">
        <f t="shared" si="2"/>
        <v>0</v>
      </c>
    </row>
    <row r="15" spans="1:8" ht="15.6">
      <c r="A15" s="141">
        <v>1</v>
      </c>
      <c r="B15" s="143" t="s">
        <v>521</v>
      </c>
      <c r="C15" s="143" t="s">
        <v>3</v>
      </c>
      <c r="D15" s="301">
        <f t="shared" si="3"/>
        <v>0.01</v>
      </c>
      <c r="E15" s="302"/>
      <c r="F15" s="142">
        <v>0.01</v>
      </c>
      <c r="G15" s="301">
        <f t="shared" si="1"/>
        <v>0.02</v>
      </c>
      <c r="H15" s="301">
        <f t="shared" si="2"/>
        <v>0.02</v>
      </c>
    </row>
    <row r="16" spans="1:8" ht="15.6">
      <c r="A16" s="141">
        <v>2</v>
      </c>
      <c r="B16" s="143" t="s">
        <v>522</v>
      </c>
      <c r="C16" s="143" t="s">
        <v>3</v>
      </c>
      <c r="D16" s="301">
        <f t="shared" si="3"/>
        <v>2E-3</v>
      </c>
      <c r="E16" s="302">
        <v>50</v>
      </c>
      <c r="F16" s="142">
        <v>1E-3</v>
      </c>
      <c r="G16" s="301">
        <f t="shared" si="1"/>
        <v>4.0000000000000001E-3</v>
      </c>
      <c r="H16" s="301">
        <f t="shared" si="2"/>
        <v>2E-3</v>
      </c>
    </row>
    <row r="17" spans="1:8" ht="15.6">
      <c r="A17" s="141">
        <v>3</v>
      </c>
      <c r="B17" s="143" t="s">
        <v>523</v>
      </c>
      <c r="C17" s="143" t="s">
        <v>3</v>
      </c>
      <c r="D17" s="301">
        <f t="shared" si="3"/>
        <v>5.0000000000000001E-4</v>
      </c>
      <c r="E17" s="302"/>
      <c r="F17" s="142">
        <v>5.0000000000000001E-4</v>
      </c>
      <c r="G17" s="301">
        <f t="shared" si="1"/>
        <v>1E-3</v>
      </c>
      <c r="H17" s="301">
        <f t="shared" si="2"/>
        <v>1E-3</v>
      </c>
    </row>
    <row r="18" spans="1:8" ht="15.6">
      <c r="A18" s="141">
        <v>4</v>
      </c>
      <c r="B18" s="143" t="s">
        <v>524</v>
      </c>
      <c r="C18" s="143" t="s">
        <v>8</v>
      </c>
      <c r="D18" s="301">
        <f t="shared" si="3"/>
        <v>5.0000000000000001E-3</v>
      </c>
      <c r="E18" s="302"/>
      <c r="F18" s="142">
        <v>5.0000000000000001E-3</v>
      </c>
      <c r="G18" s="301">
        <f t="shared" si="1"/>
        <v>0.01</v>
      </c>
      <c r="H18" s="301">
        <f t="shared" si="2"/>
        <v>0.01</v>
      </c>
    </row>
    <row r="19" spans="1:8" ht="15.6">
      <c r="A19" s="141">
        <v>4</v>
      </c>
      <c r="B19" s="143" t="s">
        <v>25</v>
      </c>
      <c r="C19" s="143" t="s">
        <v>3</v>
      </c>
      <c r="D19" s="301">
        <f t="shared" si="3"/>
        <v>0</v>
      </c>
      <c r="E19" s="302"/>
      <c r="F19" s="142">
        <v>0</v>
      </c>
      <c r="G19" s="301">
        <f t="shared" si="1"/>
        <v>0</v>
      </c>
      <c r="H19" s="301">
        <f t="shared" si="2"/>
        <v>0</v>
      </c>
    </row>
    <row r="20" spans="1:8" ht="15.6">
      <c r="A20" s="139"/>
      <c r="B20" s="138" t="s">
        <v>50</v>
      </c>
      <c r="C20" s="125"/>
      <c r="D20" s="125"/>
      <c r="E20" s="125"/>
      <c r="F20" s="137">
        <f>SUM(F6:F13)</f>
        <v>0.26</v>
      </c>
      <c r="G20" s="125"/>
      <c r="H20" s="137">
        <f>SUM(H6:H13)</f>
        <v>0.52</v>
      </c>
    </row>
    <row r="21" spans="1:8" ht="14.4">
      <c r="A21" s="126"/>
      <c r="B21" s="126"/>
      <c r="C21" s="126"/>
      <c r="D21" s="126"/>
      <c r="E21" s="126"/>
      <c r="F21" s="126"/>
      <c r="G21" s="126"/>
      <c r="H21" s="126"/>
    </row>
    <row r="22" spans="1:8" ht="15.6">
      <c r="A22" s="132"/>
      <c r="B22" s="136" t="s">
        <v>93</v>
      </c>
      <c r="C22" s="130"/>
      <c r="D22" s="130"/>
      <c r="E22" s="130"/>
      <c r="F22" s="130"/>
      <c r="G22" s="130"/>
      <c r="H22" s="129"/>
    </row>
    <row r="23" spans="1:8" ht="15.6">
      <c r="A23" s="132"/>
      <c r="B23" s="162" t="s">
        <v>525</v>
      </c>
      <c r="C23" s="130"/>
      <c r="D23" s="130"/>
      <c r="E23" s="130"/>
      <c r="F23" s="130"/>
      <c r="G23" s="130"/>
      <c r="H23" s="129"/>
    </row>
    <row r="24" spans="1:8" ht="15.6">
      <c r="A24" s="132"/>
      <c r="B24" s="162" t="s">
        <v>526</v>
      </c>
      <c r="C24" s="130"/>
      <c r="D24" s="130"/>
      <c r="E24" s="130"/>
      <c r="F24" s="130"/>
      <c r="G24" s="130"/>
      <c r="H24" s="129"/>
    </row>
    <row r="25" spans="1:8" ht="15.6">
      <c r="A25" s="132"/>
      <c r="B25" s="162" t="s">
        <v>527</v>
      </c>
      <c r="C25" s="130"/>
      <c r="D25" s="130"/>
      <c r="E25" s="130"/>
      <c r="F25" s="130"/>
      <c r="G25" s="130"/>
      <c r="H25" s="129"/>
    </row>
    <row r="26" spans="1:8" ht="15.6">
      <c r="A26" s="132"/>
      <c r="B26" s="162" t="s">
        <v>528</v>
      </c>
      <c r="C26" s="130"/>
      <c r="D26" s="130"/>
      <c r="E26" s="130"/>
      <c r="F26" s="130"/>
      <c r="G26" s="130"/>
      <c r="H26" s="129"/>
    </row>
    <row r="27" spans="1:8" ht="15.6">
      <c r="A27" s="132"/>
      <c r="B27" s="135" t="s">
        <v>56</v>
      </c>
      <c r="C27" s="130"/>
      <c r="D27" s="130"/>
      <c r="E27" s="130"/>
      <c r="F27" s="130"/>
      <c r="G27" s="130"/>
      <c r="H27" s="129"/>
    </row>
    <row r="28" spans="1:8" ht="15.6">
      <c r="A28" s="132"/>
      <c r="B28" s="131" t="s">
        <v>529</v>
      </c>
      <c r="C28" s="130"/>
      <c r="D28" s="130"/>
      <c r="E28" s="130"/>
      <c r="F28" s="130"/>
      <c r="G28" s="130"/>
      <c r="H28" s="129"/>
    </row>
    <row r="29" spans="1:8" ht="14.4">
      <c r="A29" s="132"/>
      <c r="B29" s="130" t="s">
        <v>530</v>
      </c>
      <c r="C29" s="130"/>
      <c r="D29" s="130"/>
      <c r="E29" s="130"/>
      <c r="F29" s="130"/>
      <c r="G29" s="130"/>
      <c r="H29" s="129"/>
    </row>
    <row r="30" spans="1:8" ht="14.4">
      <c r="A30" s="132"/>
      <c r="B30" s="130" t="s">
        <v>531</v>
      </c>
      <c r="C30" s="130"/>
      <c r="D30" s="130"/>
      <c r="E30" s="130"/>
      <c r="F30" s="130"/>
      <c r="G30" s="130"/>
      <c r="H30" s="129"/>
    </row>
    <row r="31" spans="1:8" ht="14.4">
      <c r="A31" s="132"/>
      <c r="B31" s="130" t="s">
        <v>532</v>
      </c>
      <c r="C31" s="130"/>
      <c r="D31" s="130"/>
      <c r="E31" s="130"/>
      <c r="F31" s="130"/>
      <c r="G31" s="130"/>
      <c r="H31" s="129"/>
    </row>
    <row r="32" spans="1:8" ht="14.4">
      <c r="A32" s="132"/>
      <c r="B32" s="130" t="s">
        <v>533</v>
      </c>
      <c r="C32" s="130"/>
      <c r="D32" s="130"/>
      <c r="E32" s="130"/>
      <c r="F32" s="130"/>
      <c r="G32" s="130"/>
      <c r="H32" s="129"/>
    </row>
    <row r="33" spans="1:8" ht="15.6">
      <c r="A33" s="132"/>
      <c r="B33" s="131" t="s">
        <v>534</v>
      </c>
      <c r="C33" s="130"/>
      <c r="D33" s="130"/>
      <c r="E33" s="130"/>
      <c r="F33" s="130"/>
      <c r="G33" s="130"/>
      <c r="H33" s="129"/>
    </row>
    <row r="34" spans="1:8" ht="14.4">
      <c r="A34" s="132"/>
      <c r="B34" s="130" t="s">
        <v>535</v>
      </c>
      <c r="C34" s="130"/>
      <c r="D34" s="130"/>
      <c r="E34" s="130"/>
      <c r="F34" s="130"/>
      <c r="G34" s="130"/>
      <c r="H34" s="129"/>
    </row>
    <row r="35" spans="1:8" ht="14.4">
      <c r="A35" s="132"/>
      <c r="B35" s="130" t="s">
        <v>536</v>
      </c>
      <c r="C35" s="130"/>
      <c r="D35" s="130"/>
      <c r="E35" s="130"/>
      <c r="F35" s="130"/>
      <c r="G35" s="130"/>
      <c r="H35" s="129"/>
    </row>
    <row r="36" spans="1:8" ht="14.4">
      <c r="A36" s="132"/>
      <c r="B36" s="130" t="s">
        <v>537</v>
      </c>
      <c r="C36" s="130"/>
      <c r="D36" s="130"/>
      <c r="E36" s="130"/>
      <c r="F36" s="130"/>
      <c r="G36" s="130"/>
      <c r="H36" s="129"/>
    </row>
    <row r="37" spans="1:8" ht="14.4">
      <c r="A37" s="132"/>
      <c r="B37" s="130"/>
      <c r="C37" s="130"/>
      <c r="D37" s="130"/>
      <c r="E37" s="130"/>
      <c r="F37" s="130"/>
      <c r="G37" s="130"/>
      <c r="H37" s="129"/>
    </row>
    <row r="38" spans="1:8" ht="15.6">
      <c r="A38" s="132"/>
      <c r="B38" s="131" t="s">
        <v>104</v>
      </c>
      <c r="C38" s="130"/>
      <c r="D38" s="130"/>
      <c r="E38" s="130"/>
      <c r="F38" s="130"/>
      <c r="G38" s="130"/>
      <c r="H38" s="129"/>
    </row>
    <row r="39" spans="1:8" ht="15.6">
      <c r="A39" s="128"/>
      <c r="B39" s="161" t="s">
        <v>538</v>
      </c>
      <c r="C39" s="126"/>
      <c r="D39" s="126"/>
      <c r="E39" s="126"/>
      <c r="F39" s="126"/>
      <c r="G39" s="126"/>
      <c r="H39" s="125"/>
    </row>
  </sheetData>
  <mergeCells count="8">
    <mergeCell ref="D4:F4"/>
    <mergeCell ref="G4:H4"/>
    <mergeCell ref="A1:B1"/>
    <mergeCell ref="C1:H1"/>
    <mergeCell ref="A2:B2"/>
    <mergeCell ref="C2:E2"/>
    <mergeCell ref="A3:B3"/>
    <mergeCell ref="C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F56B-8A91-4817-8096-6048EB20787D}">
  <sheetPr>
    <outlinePr summaryBelow="0" summaryRight="0"/>
  </sheetPr>
  <dimension ref="A1:H1000"/>
  <sheetViews>
    <sheetView workbookViewId="0">
      <selection sqref="A1:B1"/>
    </sheetView>
  </sheetViews>
  <sheetFormatPr baseColWidth="10" defaultColWidth="12.6640625" defaultRowHeight="15" customHeight="1"/>
  <cols>
    <col min="1" max="1" width="6.33203125" style="87" customWidth="1"/>
    <col min="2" max="2" width="22.21875" style="87" customWidth="1"/>
    <col min="3" max="3" width="6.6640625" style="87" customWidth="1"/>
    <col min="4" max="4" width="9" style="87" customWidth="1"/>
    <col min="5" max="5" width="8.109375" style="87" customWidth="1"/>
    <col min="6" max="6" width="10.21875" style="87" customWidth="1"/>
    <col min="7" max="7" width="9.77734375" style="87" customWidth="1"/>
    <col min="8" max="8" width="9.88671875" style="87" customWidth="1"/>
    <col min="9" max="16384" width="12.6640625" style="87"/>
  </cols>
  <sheetData>
    <row r="1" spans="1:8" ht="19.5" customHeight="1">
      <c r="A1" s="124" t="s">
        <v>29</v>
      </c>
      <c r="B1" s="121"/>
      <c r="C1" s="123" t="s">
        <v>461</v>
      </c>
      <c r="D1" s="122"/>
      <c r="E1" s="122"/>
      <c r="F1" s="122"/>
      <c r="G1" s="122"/>
      <c r="H1" s="121"/>
    </row>
    <row r="2" spans="1:8" ht="15.75" customHeight="1">
      <c r="A2" s="119" t="s">
        <v>30</v>
      </c>
      <c r="B2" s="116"/>
      <c r="C2" s="167">
        <v>180</v>
      </c>
      <c r="D2" s="118"/>
      <c r="E2" s="116"/>
      <c r="F2" s="88"/>
      <c r="G2" s="88"/>
      <c r="H2" s="88"/>
    </row>
    <row r="3" spans="1:8" ht="15.75" customHeight="1">
      <c r="A3" s="119" t="s">
        <v>31</v>
      </c>
      <c r="B3" s="116"/>
      <c r="C3" s="117">
        <v>2</v>
      </c>
      <c r="D3" s="116"/>
      <c r="E3" s="88"/>
      <c r="F3" s="88"/>
      <c r="G3" s="88"/>
      <c r="H3" s="88"/>
    </row>
    <row r="4" spans="1:8" ht="15.75" customHeight="1">
      <c r="A4" s="104"/>
      <c r="B4" s="88"/>
      <c r="C4" s="88"/>
      <c r="D4" s="117" t="s">
        <v>32</v>
      </c>
      <c r="E4" s="118"/>
      <c r="F4" s="116"/>
      <c r="G4" s="117" t="s">
        <v>33</v>
      </c>
      <c r="H4" s="116"/>
    </row>
    <row r="5" spans="1:8" ht="15.75" customHeight="1">
      <c r="A5" s="104"/>
      <c r="B5" s="115" t="s">
        <v>34</v>
      </c>
      <c r="C5" s="115" t="s">
        <v>35</v>
      </c>
      <c r="D5" s="114" t="s">
        <v>36</v>
      </c>
      <c r="E5" s="103" t="s">
        <v>37</v>
      </c>
      <c r="F5" s="115" t="s">
        <v>38</v>
      </c>
      <c r="G5" s="114" t="s">
        <v>39</v>
      </c>
      <c r="H5" s="114" t="s">
        <v>40</v>
      </c>
    </row>
    <row r="6" spans="1:8" ht="15.75" customHeight="1">
      <c r="A6" s="109">
        <v>1</v>
      </c>
      <c r="B6" s="107" t="s">
        <v>462</v>
      </c>
      <c r="C6" s="107" t="s">
        <v>68</v>
      </c>
      <c r="D6" s="102">
        <v>1</v>
      </c>
      <c r="E6" s="110"/>
      <c r="F6" s="105">
        <v>0.125</v>
      </c>
      <c r="G6" s="102">
        <f t="shared" ref="G6:G15" si="0">D6*$C$3</f>
        <v>2</v>
      </c>
      <c r="H6" s="102">
        <f t="shared" ref="H6:H15" si="1">F6*$C$3</f>
        <v>0.25</v>
      </c>
    </row>
    <row r="7" spans="1:8" ht="15.75" customHeight="1">
      <c r="A7" s="109">
        <v>2</v>
      </c>
      <c r="B7" s="113" t="s">
        <v>16</v>
      </c>
      <c r="C7" s="88" t="s">
        <v>3</v>
      </c>
      <c r="D7" s="102">
        <f t="shared" ref="D7:D12" si="2">100*F7/(100-E7)</f>
        <v>1.4999999999999999E-2</v>
      </c>
      <c r="E7" s="110"/>
      <c r="F7" s="105">
        <v>1.4999999999999999E-2</v>
      </c>
      <c r="G7" s="102">
        <f t="shared" si="0"/>
        <v>0.03</v>
      </c>
      <c r="H7" s="102">
        <f t="shared" si="1"/>
        <v>0.03</v>
      </c>
    </row>
    <row r="8" spans="1:8" ht="15.75" customHeight="1">
      <c r="A8" s="109">
        <v>3</v>
      </c>
      <c r="B8" s="113" t="s">
        <v>463</v>
      </c>
      <c r="C8" s="88" t="s">
        <v>3</v>
      </c>
      <c r="D8" s="102">
        <f t="shared" si="2"/>
        <v>4.0000000000000001E-3</v>
      </c>
      <c r="E8" s="106">
        <v>50</v>
      </c>
      <c r="F8" s="105">
        <v>2E-3</v>
      </c>
      <c r="G8" s="102">
        <f t="shared" si="0"/>
        <v>8.0000000000000002E-3</v>
      </c>
      <c r="H8" s="102">
        <f t="shared" si="1"/>
        <v>4.0000000000000001E-3</v>
      </c>
    </row>
    <row r="9" spans="1:8" ht="15.75" customHeight="1">
      <c r="A9" s="109">
        <v>4</v>
      </c>
      <c r="B9" s="113" t="s">
        <v>25</v>
      </c>
      <c r="C9" s="88" t="s">
        <v>3</v>
      </c>
      <c r="D9" s="102">
        <f t="shared" si="2"/>
        <v>0</v>
      </c>
      <c r="E9" s="110"/>
      <c r="F9" s="105">
        <v>0</v>
      </c>
      <c r="G9" s="102">
        <f t="shared" si="0"/>
        <v>0</v>
      </c>
      <c r="H9" s="102">
        <f t="shared" si="1"/>
        <v>0</v>
      </c>
    </row>
    <row r="10" spans="1:8" ht="15.75" customHeight="1">
      <c r="A10" s="109">
        <v>5</v>
      </c>
      <c r="B10" s="113" t="s">
        <v>182</v>
      </c>
      <c r="C10" s="88" t="s">
        <v>3</v>
      </c>
      <c r="D10" s="102">
        <f t="shared" si="2"/>
        <v>0</v>
      </c>
      <c r="E10" s="110"/>
      <c r="F10" s="105">
        <v>0</v>
      </c>
      <c r="G10" s="102">
        <f t="shared" si="0"/>
        <v>0</v>
      </c>
      <c r="H10" s="102">
        <f t="shared" si="1"/>
        <v>0</v>
      </c>
    </row>
    <row r="11" spans="1:8" ht="15.75" customHeight="1">
      <c r="A11" s="109">
        <v>6</v>
      </c>
      <c r="B11" s="107" t="s">
        <v>21</v>
      </c>
      <c r="C11" s="88" t="s">
        <v>3</v>
      </c>
      <c r="D11" s="102">
        <f t="shared" si="2"/>
        <v>0.02</v>
      </c>
      <c r="E11" s="110"/>
      <c r="F11" s="105">
        <v>0.02</v>
      </c>
      <c r="G11" s="102">
        <f t="shared" si="0"/>
        <v>0.04</v>
      </c>
      <c r="H11" s="102">
        <f t="shared" si="1"/>
        <v>0.04</v>
      </c>
    </row>
    <row r="12" spans="1:8" ht="15.75" customHeight="1">
      <c r="A12" s="109">
        <v>7</v>
      </c>
      <c r="B12" s="107" t="s">
        <v>464</v>
      </c>
      <c r="C12" s="88" t="s">
        <v>3</v>
      </c>
      <c r="D12" s="102">
        <f t="shared" si="2"/>
        <v>0.03</v>
      </c>
      <c r="E12" s="110"/>
      <c r="F12" s="105">
        <v>0.03</v>
      </c>
      <c r="G12" s="102">
        <f t="shared" si="0"/>
        <v>0.06</v>
      </c>
      <c r="H12" s="102">
        <f t="shared" si="1"/>
        <v>0.06</v>
      </c>
    </row>
    <row r="13" spans="1:8" ht="15.75" customHeight="1">
      <c r="A13" s="109">
        <v>8</v>
      </c>
      <c r="B13" s="107" t="s">
        <v>18</v>
      </c>
      <c r="C13" s="88" t="s">
        <v>3</v>
      </c>
      <c r="D13" s="102">
        <v>0.5</v>
      </c>
      <c r="E13" s="110"/>
      <c r="F13" s="105">
        <v>2.5000000000000001E-2</v>
      </c>
      <c r="G13" s="102">
        <f t="shared" si="0"/>
        <v>1</v>
      </c>
      <c r="H13" s="102">
        <f t="shared" si="1"/>
        <v>0.05</v>
      </c>
    </row>
    <row r="14" spans="1:8" ht="15.75" customHeight="1">
      <c r="A14" s="109">
        <v>9</v>
      </c>
      <c r="B14" s="107" t="s">
        <v>465</v>
      </c>
      <c r="C14" s="88" t="s">
        <v>3</v>
      </c>
      <c r="D14" s="102">
        <f t="shared" ref="D14:D15" si="3">100*F14/(100-E14)</f>
        <v>0.1</v>
      </c>
      <c r="E14" s="110"/>
      <c r="F14" s="105">
        <v>0.1</v>
      </c>
      <c r="G14" s="102">
        <f t="shared" si="0"/>
        <v>0.2</v>
      </c>
      <c r="H14" s="102">
        <f t="shared" si="1"/>
        <v>0.2</v>
      </c>
    </row>
    <row r="15" spans="1:8" ht="15.75" customHeight="1">
      <c r="A15" s="109">
        <v>10</v>
      </c>
      <c r="B15" s="88"/>
      <c r="C15" s="88" t="s">
        <v>15</v>
      </c>
      <c r="D15" s="102">
        <f t="shared" si="3"/>
        <v>0</v>
      </c>
      <c r="E15" s="111"/>
      <c r="F15" s="111"/>
      <c r="G15" s="102">
        <f t="shared" si="0"/>
        <v>0</v>
      </c>
      <c r="H15" s="102">
        <f t="shared" si="1"/>
        <v>0</v>
      </c>
    </row>
    <row r="16" spans="1:8" ht="15.75" customHeight="1">
      <c r="A16" s="104"/>
      <c r="B16" s="103" t="s">
        <v>50</v>
      </c>
      <c r="C16" s="88"/>
      <c r="D16" s="88"/>
      <c r="E16" s="88"/>
      <c r="F16" s="102">
        <f>SUM(F6:F15)</f>
        <v>0.317</v>
      </c>
      <c r="G16" s="88"/>
      <c r="H16" s="102">
        <f>SUM(H6:H15)</f>
        <v>0.63400000000000001</v>
      </c>
    </row>
    <row r="17" spans="1:8" ht="15.75" customHeight="1">
      <c r="A17" s="89"/>
      <c r="B17" s="89"/>
      <c r="C17" s="89"/>
      <c r="D17" s="89"/>
      <c r="E17" s="89"/>
      <c r="F17" s="89"/>
      <c r="G17" s="89"/>
      <c r="H17" s="89"/>
    </row>
    <row r="18" spans="1:8" ht="15.75" customHeight="1">
      <c r="A18" s="95"/>
      <c r="B18" s="101" t="s">
        <v>93</v>
      </c>
      <c r="C18" s="93"/>
      <c r="D18" s="93"/>
      <c r="E18" s="93"/>
      <c r="F18" s="93"/>
      <c r="G18" s="93"/>
      <c r="H18" s="92"/>
    </row>
    <row r="19" spans="1:8" ht="15.75" customHeight="1">
      <c r="A19" s="95"/>
      <c r="B19" s="258" t="s">
        <v>466</v>
      </c>
      <c r="C19" s="93"/>
      <c r="D19" s="93"/>
      <c r="E19" s="93"/>
      <c r="F19" s="93"/>
      <c r="G19" s="93"/>
      <c r="H19" s="92"/>
    </row>
    <row r="20" spans="1:8" ht="15.75" customHeight="1">
      <c r="A20" s="95"/>
      <c r="B20" s="94" t="s">
        <v>56</v>
      </c>
      <c r="C20" s="93"/>
      <c r="D20" s="93"/>
      <c r="E20" s="93"/>
      <c r="F20" s="93"/>
      <c r="G20" s="93"/>
      <c r="H20" s="92"/>
    </row>
    <row r="21" spans="1:8" ht="15.75" customHeight="1">
      <c r="A21" s="95"/>
      <c r="B21" s="96" t="s">
        <v>467</v>
      </c>
      <c r="C21" s="93"/>
      <c r="D21" s="93"/>
      <c r="E21" s="93"/>
      <c r="F21" s="93"/>
      <c r="G21" s="93"/>
      <c r="H21" s="92"/>
    </row>
    <row r="22" spans="1:8" ht="15.75" customHeight="1">
      <c r="A22" s="95"/>
      <c r="B22" s="96" t="s">
        <v>468</v>
      </c>
      <c r="C22" s="93"/>
      <c r="D22" s="93"/>
      <c r="E22" s="93"/>
      <c r="F22" s="93"/>
      <c r="G22" s="93"/>
      <c r="H22" s="92"/>
    </row>
    <row r="23" spans="1:8" ht="15.75" customHeight="1">
      <c r="A23" s="95"/>
      <c r="B23" s="99" t="s">
        <v>469</v>
      </c>
      <c r="C23" s="98"/>
      <c r="D23" s="98"/>
      <c r="E23" s="98"/>
      <c r="F23" s="98"/>
      <c r="G23" s="98"/>
      <c r="H23" s="92"/>
    </row>
    <row r="24" spans="1:8" ht="15.75" customHeight="1">
      <c r="A24" s="95"/>
      <c r="B24" s="99" t="s">
        <v>470</v>
      </c>
      <c r="C24" s="98"/>
      <c r="D24" s="98"/>
      <c r="E24" s="98"/>
      <c r="F24" s="98"/>
      <c r="G24" s="98"/>
      <c r="H24" s="92"/>
    </row>
    <row r="25" spans="1:8" ht="15.75" customHeight="1">
      <c r="A25" s="95"/>
      <c r="B25" s="96" t="s">
        <v>471</v>
      </c>
      <c r="C25" s="93"/>
      <c r="D25" s="93"/>
      <c r="E25" s="93"/>
      <c r="F25" s="93"/>
      <c r="G25" s="93"/>
      <c r="H25" s="92"/>
    </row>
    <row r="26" spans="1:8" ht="15.75" customHeight="1">
      <c r="A26" s="95"/>
      <c r="B26" s="94" t="s">
        <v>63</v>
      </c>
      <c r="C26" s="93"/>
      <c r="D26" s="93"/>
      <c r="E26" s="93"/>
      <c r="F26" s="93"/>
      <c r="G26" s="93"/>
      <c r="H26" s="92"/>
    </row>
    <row r="27" spans="1:8" ht="15.75" customHeight="1">
      <c r="A27" s="95"/>
      <c r="B27" s="96" t="s">
        <v>472</v>
      </c>
      <c r="C27" s="93"/>
      <c r="D27" s="93"/>
      <c r="E27" s="93"/>
      <c r="F27" s="93"/>
      <c r="G27" s="93"/>
      <c r="H27" s="92"/>
    </row>
    <row r="28" spans="1:8" ht="15.75" customHeight="1">
      <c r="A28" s="95"/>
      <c r="B28" s="93"/>
      <c r="C28" s="93"/>
      <c r="D28" s="93"/>
      <c r="E28" s="93"/>
      <c r="F28" s="93"/>
      <c r="G28" s="93"/>
      <c r="H28" s="92"/>
    </row>
    <row r="29" spans="1:8" ht="15.75" customHeight="1">
      <c r="A29" s="93"/>
      <c r="B29" s="93"/>
      <c r="C29" s="93"/>
      <c r="D29" s="93"/>
      <c r="E29" s="93"/>
      <c r="F29" s="93"/>
      <c r="G29" s="93"/>
      <c r="H29" s="93"/>
    </row>
    <row r="30" spans="1:8" ht="15.75" customHeight="1">
      <c r="A30" s="93"/>
      <c r="B30" s="93"/>
      <c r="C30" s="93"/>
      <c r="D30" s="93"/>
      <c r="E30" s="93"/>
      <c r="F30" s="93"/>
      <c r="G30" s="93"/>
      <c r="H30" s="93"/>
    </row>
    <row r="31" spans="1:8" ht="15.75" customHeight="1">
      <c r="A31" s="93"/>
      <c r="B31" s="93"/>
      <c r="C31" s="93"/>
      <c r="D31" s="93"/>
      <c r="E31" s="93"/>
      <c r="F31" s="93"/>
      <c r="G31" s="93"/>
      <c r="H31" s="93"/>
    </row>
    <row r="32" spans="1:8" ht="15.75" customHeight="1">
      <c r="A32" s="93"/>
      <c r="B32" s="93"/>
      <c r="C32" s="93"/>
      <c r="D32" s="93"/>
      <c r="E32" s="93"/>
      <c r="F32" s="93"/>
      <c r="G32" s="93"/>
      <c r="H32" s="93"/>
    </row>
    <row r="33" spans="1:8" ht="15.75" customHeight="1">
      <c r="A33" s="93"/>
      <c r="B33" s="94"/>
      <c r="C33" s="93"/>
      <c r="D33" s="93"/>
      <c r="E33" s="93"/>
      <c r="F33" s="93"/>
      <c r="G33" s="93"/>
      <c r="H33" s="93"/>
    </row>
    <row r="34" spans="1:8" ht="15.75" customHeight="1">
      <c r="A34" s="93"/>
      <c r="B34" s="96"/>
      <c r="C34" s="93"/>
      <c r="D34" s="93"/>
      <c r="E34" s="93"/>
      <c r="F34" s="93"/>
      <c r="G34" s="93"/>
      <c r="H34" s="93"/>
    </row>
    <row r="35" spans="1:8" ht="15.75" customHeight="1"/>
    <row r="36" spans="1:8" ht="15.75" customHeight="1"/>
    <row r="37" spans="1:8" ht="15.75" customHeight="1"/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D4:F4"/>
    <mergeCell ref="G4:H4"/>
    <mergeCell ref="B23:G23"/>
    <mergeCell ref="B24:G24"/>
    <mergeCell ref="A1:B1"/>
    <mergeCell ref="C1:H1"/>
    <mergeCell ref="A2:B2"/>
    <mergeCell ref="C2:E2"/>
    <mergeCell ref="A3:B3"/>
    <mergeCell ref="C3:D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kõrvitsasupp</vt:lpstr>
      <vt:lpstr>Kana-nuudlisupp </vt:lpstr>
      <vt:lpstr>frikadellisupp</vt:lpstr>
      <vt:lpstr>värskekapsasupp </vt:lpstr>
      <vt:lpstr>kana-klimbisupp</vt:lpstr>
      <vt:lpstr>Kalasupp </vt:lpstr>
      <vt:lpstr>seljanka </vt:lpstr>
      <vt:lpstr>šnitsel </vt:lpstr>
      <vt:lpstr>kiievi kotlet</vt:lpstr>
      <vt:lpstr>sibulakops </vt:lpstr>
      <vt:lpstr>Hakk-kotlet kanalihast </vt:lpstr>
      <vt:lpstr>Kapsarull</vt:lpstr>
      <vt:lpstr>munad šoti moodi</vt:lpstr>
      <vt:lpstr>kalakotlet</vt:lpstr>
      <vt:lpstr>cous-cous</vt:lpstr>
      <vt:lpstr>tatrasoto</vt:lpstr>
      <vt:lpstr>hasselback</vt:lpstr>
      <vt:lpstr>kõrvitsarisoto</vt:lpstr>
      <vt:lpstr>kartuligratään</vt:lpstr>
      <vt:lpstr>kartuli-pastinaagipüree</vt:lpstr>
      <vt:lpstr>praetud riis </vt:lpstr>
      <vt:lpstr>Buerre blanc</vt:lpstr>
      <vt:lpstr>sibulakaste </vt:lpstr>
      <vt:lpstr>ürdikaste</vt:lpstr>
      <vt:lpstr>taimne sokolaadikook</vt:lpstr>
      <vt:lpstr>bubert</vt:lpstr>
      <vt:lpstr>mannavaht</vt:lpstr>
      <vt:lpstr>keefiritarretis</vt:lpstr>
      <vt:lpstr>mustikasupp </vt:lpstr>
      <vt:lpstr>bavaroise </vt:lpstr>
      <vt:lpstr>kihiline tarretis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Tiido</dc:creator>
  <cp:lastModifiedBy>Taigo Lepik</cp:lastModifiedBy>
  <dcterms:created xsi:type="dcterms:W3CDTF">2024-04-14T17:05:18Z</dcterms:created>
  <dcterms:modified xsi:type="dcterms:W3CDTF">2024-05-20T19:11:57Z</dcterms:modified>
</cp:coreProperties>
</file>